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3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13" i="3"/>
  <c r="F13"/>
  <c r="G13"/>
  <c r="G24" s="1"/>
  <c r="H13"/>
  <c r="I13"/>
  <c r="L13"/>
  <c r="L24" s="1"/>
  <c r="A14"/>
  <c r="B14"/>
  <c r="J23"/>
  <c r="F23"/>
  <c r="G23"/>
  <c r="H23"/>
  <c r="I23"/>
  <c r="I24" s="1"/>
  <c r="L23"/>
  <c r="A24"/>
  <c r="B24"/>
  <c r="J32"/>
  <c r="F32"/>
  <c r="G32"/>
  <c r="H32"/>
  <c r="I32"/>
  <c r="L32"/>
  <c r="L43" s="1"/>
  <c r="A33"/>
  <c r="B33"/>
  <c r="J42"/>
  <c r="F42"/>
  <c r="G42"/>
  <c r="G43" s="1"/>
  <c r="H42"/>
  <c r="I42"/>
  <c r="L42"/>
  <c r="A43"/>
  <c r="B43"/>
  <c r="I43"/>
  <c r="J51"/>
  <c r="F51"/>
  <c r="G51"/>
  <c r="H51"/>
  <c r="H62" s="1"/>
  <c r="I51"/>
  <c r="L51"/>
  <c r="A52"/>
  <c r="B52"/>
  <c r="J61"/>
  <c r="F61"/>
  <c r="G61"/>
  <c r="H61"/>
  <c r="I61"/>
  <c r="L61"/>
  <c r="A62"/>
  <c r="B62"/>
  <c r="F70"/>
  <c r="G70"/>
  <c r="H70"/>
  <c r="H81" s="1"/>
  <c r="I70"/>
  <c r="J70"/>
  <c r="L70"/>
  <c r="L81" s="1"/>
  <c r="A71"/>
  <c r="B71"/>
  <c r="J80"/>
  <c r="F80"/>
  <c r="G80"/>
  <c r="H80"/>
  <c r="I80"/>
  <c r="L80"/>
  <c r="A81"/>
  <c r="B81"/>
  <c r="J89"/>
  <c r="F89"/>
  <c r="G89"/>
  <c r="H89"/>
  <c r="I89"/>
  <c r="L89"/>
  <c r="L100" s="1"/>
  <c r="A90"/>
  <c r="B90"/>
  <c r="J99"/>
  <c r="F99"/>
  <c r="G99"/>
  <c r="H99"/>
  <c r="I99"/>
  <c r="L99"/>
  <c r="A100"/>
  <c r="B100"/>
  <c r="G100"/>
  <c r="J108"/>
  <c r="F108"/>
  <c r="G108"/>
  <c r="H108"/>
  <c r="I108"/>
  <c r="L108"/>
  <c r="L119" s="1"/>
  <c r="A109"/>
  <c r="B109"/>
  <c r="J118"/>
  <c r="F118"/>
  <c r="G118"/>
  <c r="G119" s="1"/>
  <c r="H118"/>
  <c r="I118"/>
  <c r="L118"/>
  <c r="A119"/>
  <c r="B119"/>
  <c r="J127"/>
  <c r="F127"/>
  <c r="G127"/>
  <c r="G138" s="1"/>
  <c r="H127"/>
  <c r="H138" s="1"/>
  <c r="I127"/>
  <c r="L127"/>
  <c r="L138" s="1"/>
  <c r="A128"/>
  <c r="B128"/>
  <c r="J137"/>
  <c r="F137"/>
  <c r="G137"/>
  <c r="H137"/>
  <c r="I137"/>
  <c r="L137"/>
  <c r="A138"/>
  <c r="B138"/>
  <c r="I138"/>
  <c r="J146"/>
  <c r="F146"/>
  <c r="G146"/>
  <c r="H146"/>
  <c r="I146"/>
  <c r="L146"/>
  <c r="A147"/>
  <c r="B147"/>
  <c r="J156"/>
  <c r="F156"/>
  <c r="G156"/>
  <c r="G157" s="1"/>
  <c r="H156"/>
  <c r="I156"/>
  <c r="L156"/>
  <c r="A157"/>
  <c r="B157"/>
  <c r="J165"/>
  <c r="F165"/>
  <c r="G165"/>
  <c r="H165"/>
  <c r="I165"/>
  <c r="L165"/>
  <c r="A166"/>
  <c r="B166"/>
  <c r="J175"/>
  <c r="F175"/>
  <c r="G175"/>
  <c r="H175"/>
  <c r="I175"/>
  <c r="L175"/>
  <c r="A176"/>
  <c r="B176"/>
  <c r="J184"/>
  <c r="F184"/>
  <c r="G184"/>
  <c r="H184"/>
  <c r="I184"/>
  <c r="L184"/>
  <c r="A185"/>
  <c r="B185"/>
  <c r="J194"/>
  <c r="F194"/>
  <c r="G194"/>
  <c r="G195" s="1"/>
  <c r="H194"/>
  <c r="I194"/>
  <c r="L194"/>
  <c r="A195"/>
  <c r="B195"/>
  <c r="L157" l="1"/>
  <c r="L195"/>
  <c r="F195"/>
  <c r="F176"/>
  <c r="I176"/>
  <c r="F157"/>
  <c r="I100"/>
  <c r="G81"/>
  <c r="H195"/>
  <c r="H176"/>
  <c r="J138"/>
  <c r="F119"/>
  <c r="F81"/>
  <c r="F62"/>
  <c r="H157"/>
  <c r="I119"/>
  <c r="I62"/>
  <c r="I81"/>
  <c r="I195"/>
  <c r="G176"/>
  <c r="J176"/>
  <c r="L176"/>
  <c r="I157"/>
  <c r="F138"/>
  <c r="H119"/>
  <c r="J119"/>
  <c r="H100"/>
  <c r="F100"/>
  <c r="J100"/>
  <c r="G62"/>
  <c r="L62"/>
  <c r="H43"/>
  <c r="F43"/>
  <c r="H24"/>
  <c r="F24"/>
  <c r="J24"/>
  <c r="J81"/>
  <c r="J157"/>
  <c r="J62"/>
  <c r="J43"/>
  <c r="J195"/>
  <c r="I196" l="1"/>
  <c r="L196"/>
  <c r="G196"/>
  <c r="H196"/>
  <c r="F196"/>
  <c r="J196"/>
</calcChain>
</file>

<file path=xl/sharedStrings.xml><?xml version="1.0" encoding="utf-8"?>
<sst xmlns="http://schemas.openxmlformats.org/spreadsheetml/2006/main" count="284" uniqueCount="78">
  <si>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</si>
  <si>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</si>
  <si>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</si>
  <si>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</si>
  <si>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</si>
  <si>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</si>
  <si>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</si>
  <si>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</si>
  <si>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</si>
  <si>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</si>
  <si>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</si>
  <si>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</si>
  <si>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</si>
  <si>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</si>
  <si>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</si>
  <si>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</si>
  <si>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</si>
  <si>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</si>
  <si>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</si>
  <si>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</si>
  <si>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</si>
  <si>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</si>
  <si>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</si>
  <si>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</si>
  <si>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</si>
  <si>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</si>
  <si>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</si>
  <si>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</si>
  <si>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</si>
  <si>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</si>
  <si>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</si>
  <si>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</si>
  <si>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</si>
  <si>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</si>
  <si>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</si>
  <si>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</si>
  <si>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</si>
  <si>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</si>
  <si>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</si>
  <si>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 порционный</t>
  </si>
  <si>
    <t>директор</t>
  </si>
  <si>
    <t>Устинова В.Н.</t>
  </si>
  <si>
    <t>Компот из свежемороженных ягод</t>
  </si>
  <si>
    <t>Хлеб пшеничный</t>
  </si>
  <si>
    <t>Чай с сахаром и лимоном</t>
  </si>
  <si>
    <t>Чай с сахаром</t>
  </si>
  <si>
    <t>Плов с мясом</t>
  </si>
  <si>
    <t>ПР</t>
  </si>
  <si>
    <t>Сок фруктовый пакетированный</t>
  </si>
  <si>
    <t>376.</t>
  </si>
  <si>
    <t>377.</t>
  </si>
  <si>
    <t>Макароны отварные с овощами</t>
  </si>
  <si>
    <t>Винегрет с растительным маслом</t>
  </si>
  <si>
    <t>Каша молочная из пшена и риса</t>
  </si>
  <si>
    <t>Жаркое по домашнему</t>
  </si>
  <si>
    <t>Бефстрогонов из отварной говядины</t>
  </si>
  <si>
    <t>Каша гречневая рассыпчатая</t>
  </si>
  <si>
    <t>Рыба тушенная с овощами в соусе</t>
  </si>
  <si>
    <t>Рис отварной</t>
  </si>
  <si>
    <t>Куриная голень тушенная в соусе</t>
  </si>
  <si>
    <t>10--87</t>
  </si>
  <si>
    <t>8--69</t>
  </si>
  <si>
    <t>17-135</t>
  </si>
  <si>
    <t>6--59</t>
  </si>
  <si>
    <t>8--73</t>
  </si>
  <si>
    <t>13--112</t>
  </si>
  <si>
    <t>8--76</t>
  </si>
  <si>
    <t>12-105</t>
  </si>
  <si>
    <t>Вафельная палочка</t>
  </si>
  <si>
    <t>Котлета курино-говяжья</t>
  </si>
  <si>
    <t>Сок в коробочках</t>
  </si>
  <si>
    <t>1-8а</t>
  </si>
  <si>
    <t>Батончик шоколадный</t>
  </si>
  <si>
    <t xml:space="preserve">Тефтели мясные </t>
  </si>
  <si>
    <t>Картофельное пюре</t>
  </si>
  <si>
    <t>Запеканка из творога с сухофруктами</t>
  </si>
  <si>
    <t>Салат овощной</t>
  </si>
  <si>
    <t>филиал МОУ "СОШ №13 г. Пугачева Саратовской области имени М.В.Ломоносова" -ООШ с.Каменка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</si>
</sst>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3" sqref="P1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77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12</v>
      </c>
      <c r="J3" s="49">
        <v>2024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39" t="s">
        <v>46</v>
      </c>
      <c r="F6" s="40">
        <v>200</v>
      </c>
      <c r="G6" s="40">
        <v>11.8</v>
      </c>
      <c r="H6" s="40">
        <v>12.6</v>
      </c>
      <c r="I6" s="40">
        <v>36.799999999999997</v>
      </c>
      <c r="J6" s="40">
        <v>348</v>
      </c>
      <c r="K6" s="41">
        <v>204</v>
      </c>
      <c r="L6" s="40">
        <v>50</v>
      </c>
    </row>
    <row r="7" spans="1:12" ht="15.75" thickBot="1">
      <c r="A7" s="23"/>
      <c r="B7" s="15"/>
      <c r="C7" s="11"/>
      <c r="D7" s="6"/>
      <c r="E7" s="42"/>
      <c r="F7" s="43"/>
      <c r="G7" s="43"/>
      <c r="H7" s="43"/>
      <c r="I7" s="43"/>
      <c r="J7" s="40"/>
      <c r="K7" s="44"/>
      <c r="L7" s="43"/>
    </row>
    <row r="8" spans="1:12" ht="15.75" thickBot="1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0</v>
      </c>
      <c r="H8" s="43">
        <v>1.06</v>
      </c>
      <c r="I8" s="43">
        <v>13</v>
      </c>
      <c r="J8" s="40">
        <v>61.54</v>
      </c>
      <c r="K8" s="51" t="s">
        <v>49</v>
      </c>
      <c r="L8" s="43">
        <v>3</v>
      </c>
    </row>
    <row r="9" spans="1:12" ht="15.75" thickBot="1">
      <c r="A9" s="23"/>
      <c r="B9" s="15"/>
      <c r="C9" s="11"/>
      <c r="D9" s="7" t="s">
        <v>23</v>
      </c>
      <c r="E9" s="42" t="s">
        <v>43</v>
      </c>
      <c r="F9" s="43">
        <v>50</v>
      </c>
      <c r="G9" s="43">
        <v>3.85</v>
      </c>
      <c r="H9" s="43">
        <v>1.34</v>
      </c>
      <c r="I9" s="43">
        <v>18.600000000000001</v>
      </c>
      <c r="J9" s="40">
        <v>77.5</v>
      </c>
      <c r="K9" s="44" t="s">
        <v>47</v>
      </c>
      <c r="L9" s="43">
        <v>2</v>
      </c>
    </row>
    <row r="10" spans="1:12" ht="15.75" thickBot="1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0"/>
      <c r="K10" s="44"/>
      <c r="L10" s="43"/>
    </row>
    <row r="11" spans="1:12" ht="15.75" thickBot="1">
      <c r="A11" s="23"/>
      <c r="B11" s="15"/>
      <c r="C11" s="11"/>
      <c r="D11" s="6"/>
      <c r="E11" s="42" t="s">
        <v>68</v>
      </c>
      <c r="F11" s="43">
        <v>50</v>
      </c>
      <c r="G11" s="43">
        <v>5.05</v>
      </c>
      <c r="H11" s="43">
        <v>7.45</v>
      </c>
      <c r="I11" s="43">
        <v>13.9</v>
      </c>
      <c r="J11" s="40">
        <v>202.5</v>
      </c>
      <c r="K11" s="44" t="s">
        <v>47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0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>SUM(G6:G12)</f>
        <v>20.7</v>
      </c>
      <c r="H13" s="19">
        <f>SUM(H6:H12)</f>
        <v>22.45</v>
      </c>
      <c r="I13" s="19">
        <f>SUM(I6:I12)</f>
        <v>82.300000000000011</v>
      </c>
      <c r="J13" s="19">
        <f>SUM(J6:J12)</f>
        <v>689.54</v>
      </c>
      <c r="K13" s="25"/>
      <c r="L13" s="19">
        <f>SUM(L6:L12)</f>
        <v>55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thickBot="1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3"/>
      <c r="K16" s="41"/>
      <c r="L16" s="40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.75" thickBot="1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500</v>
      </c>
      <c r="G24" s="32">
        <f>G13+G23</f>
        <v>20.7</v>
      </c>
      <c r="H24" s="32">
        <f>H13+H23</f>
        <v>22.45</v>
      </c>
      <c r="I24" s="32">
        <f>I13+I23</f>
        <v>82.300000000000011</v>
      </c>
      <c r="J24" s="32">
        <f>J13+J23</f>
        <v>689.54</v>
      </c>
      <c r="K24" s="32"/>
      <c r="L24" s="32">
        <f>L13+L23</f>
        <v>55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39" t="s">
        <v>75</v>
      </c>
      <c r="F25" s="40">
        <v>150</v>
      </c>
      <c r="G25" s="40">
        <v>12.88</v>
      </c>
      <c r="H25" s="40">
        <v>15.4</v>
      </c>
      <c r="I25" s="40">
        <v>7.8</v>
      </c>
      <c r="J25" s="40">
        <v>180.61</v>
      </c>
      <c r="K25" s="52" t="s">
        <v>61</v>
      </c>
      <c r="L25" s="40">
        <v>40</v>
      </c>
    </row>
    <row r="26" spans="1:12" ht="15.75" thickBot="1">
      <c r="A26" s="14"/>
      <c r="B26" s="15"/>
      <c r="C26" s="11"/>
      <c r="D26" s="6"/>
      <c r="E26" s="42" t="s">
        <v>48</v>
      </c>
      <c r="F26" s="43">
        <v>200</v>
      </c>
      <c r="G26" s="43">
        <v>1.4</v>
      </c>
      <c r="H26" s="43">
        <v>0</v>
      </c>
      <c r="I26" s="43">
        <v>32.299999999999997</v>
      </c>
      <c r="J26" s="40">
        <v>144</v>
      </c>
      <c r="K26" s="44" t="s">
        <v>47</v>
      </c>
      <c r="L26" s="43">
        <v>20</v>
      </c>
    </row>
    <row r="27" spans="1:12" ht="15.75" thickBot="1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0.13</v>
      </c>
      <c r="H27" s="43">
        <v>0.02</v>
      </c>
      <c r="I27" s="43">
        <v>15.2</v>
      </c>
      <c r="J27" s="40">
        <v>62</v>
      </c>
      <c r="K27" s="51" t="s">
        <v>50</v>
      </c>
      <c r="L27" s="43">
        <v>4</v>
      </c>
    </row>
    <row r="28" spans="1:12" ht="15.75" thickBot="1">
      <c r="A28" s="14"/>
      <c r="B28" s="15"/>
      <c r="C28" s="11"/>
      <c r="D28" s="7" t="s">
        <v>23</v>
      </c>
      <c r="E28" s="42" t="s">
        <v>43</v>
      </c>
      <c r="F28" s="43">
        <v>50</v>
      </c>
      <c r="G28" s="43">
        <v>3.85</v>
      </c>
      <c r="H28" s="43">
        <v>1.34</v>
      </c>
      <c r="I28" s="43">
        <v>26.6</v>
      </c>
      <c r="J28" s="40">
        <v>133.82</v>
      </c>
      <c r="K28" s="44" t="s">
        <v>47</v>
      </c>
      <c r="L28" s="43">
        <v>3</v>
      </c>
    </row>
    <row r="29" spans="1:12" ht="15.75" thickBot="1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0"/>
      <c r="K29" s="44"/>
      <c r="L29" s="43"/>
    </row>
    <row r="30" spans="1:12" ht="15.75" thickBot="1">
      <c r="A30" s="14"/>
      <c r="B30" s="15"/>
      <c r="C30" s="11"/>
      <c r="D30" s="6"/>
      <c r="E30" s="42" t="s">
        <v>39</v>
      </c>
      <c r="F30" s="43">
        <v>20</v>
      </c>
      <c r="G30" s="43">
        <v>4.6399999999999997</v>
      </c>
      <c r="H30" s="43">
        <v>5.6</v>
      </c>
      <c r="I30" s="43">
        <v>0</v>
      </c>
      <c r="J30" s="40">
        <v>71.66</v>
      </c>
      <c r="K30" s="44">
        <v>15</v>
      </c>
      <c r="L30" s="43">
        <v>15.6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0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620</v>
      </c>
      <c r="G32" s="19">
        <f>SUM(G25:G31)</f>
        <v>22.900000000000002</v>
      </c>
      <c r="H32" s="19">
        <f>SUM(H25:H31)</f>
        <v>22.36</v>
      </c>
      <c r="I32" s="19">
        <f>SUM(I25:I31)</f>
        <v>81.900000000000006</v>
      </c>
      <c r="J32" s="19">
        <f>SUM(J25:J31)</f>
        <v>592.09</v>
      </c>
      <c r="K32" s="25"/>
      <c r="L32" s="19">
        <f>SUM(L25:L31)</f>
        <v>82.6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.75" thickBot="1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3"/>
      <c r="K35" s="41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thickBot="1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620</v>
      </c>
      <c r="G43" s="32">
        <f>G32+G42</f>
        <v>22.900000000000002</v>
      </c>
      <c r="H43" s="32">
        <f>H32+H42</f>
        <v>22.36</v>
      </c>
      <c r="I43" s="32">
        <f>I32+I42</f>
        <v>81.900000000000006</v>
      </c>
      <c r="J43" s="32">
        <f>J32+J42</f>
        <v>592.09</v>
      </c>
      <c r="K43" s="32"/>
      <c r="L43" s="32">
        <f>L32+L42</f>
        <v>82.6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39" t="s">
        <v>69</v>
      </c>
      <c r="F44" s="40">
        <v>80</v>
      </c>
      <c r="G44" s="40">
        <v>8.1999999999999993</v>
      </c>
      <c r="H44" s="40">
        <v>6.61</v>
      </c>
      <c r="I44" s="40">
        <v>5.4</v>
      </c>
      <c r="J44" s="40">
        <v>133.79</v>
      </c>
      <c r="K44" s="44" t="s">
        <v>47</v>
      </c>
      <c r="L44" s="40">
        <v>45</v>
      </c>
    </row>
    <row r="45" spans="1:12" ht="15.75" thickBot="1">
      <c r="A45" s="23"/>
      <c r="B45" s="15"/>
      <c r="C45" s="11"/>
      <c r="D45" s="53" t="s">
        <v>21</v>
      </c>
      <c r="E45" s="42" t="s">
        <v>51</v>
      </c>
      <c r="F45" s="43">
        <v>150</v>
      </c>
      <c r="G45" s="43">
        <v>4.3099999999999996</v>
      </c>
      <c r="H45" s="43">
        <v>4.9000000000000004</v>
      </c>
      <c r="I45" s="43">
        <v>23.77</v>
      </c>
      <c r="J45" s="40">
        <v>137</v>
      </c>
      <c r="K45" s="44">
        <v>205</v>
      </c>
      <c r="L45" s="43">
        <v>15</v>
      </c>
    </row>
    <row r="46" spans="1:12" ht="15.75" thickBot="1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0.2</v>
      </c>
      <c r="H46" s="43">
        <v>0.08</v>
      </c>
      <c r="I46" s="43">
        <v>17.420000000000002</v>
      </c>
      <c r="J46" s="40">
        <v>71.2</v>
      </c>
      <c r="K46" s="44">
        <v>189</v>
      </c>
      <c r="L46" s="43">
        <v>9</v>
      </c>
    </row>
    <row r="47" spans="1:12" ht="15.75" thickBot="1">
      <c r="A47" s="23"/>
      <c r="B47" s="15"/>
      <c r="C47" s="11"/>
      <c r="D47" s="7" t="s">
        <v>23</v>
      </c>
      <c r="E47" s="42" t="s">
        <v>43</v>
      </c>
      <c r="F47" s="43">
        <v>40</v>
      </c>
      <c r="G47" s="43">
        <v>3.85</v>
      </c>
      <c r="H47" s="43">
        <v>1.34</v>
      </c>
      <c r="I47" s="43">
        <v>18.600000000000001</v>
      </c>
      <c r="J47" s="40">
        <v>77.5</v>
      </c>
      <c r="K47" s="44" t="s">
        <v>47</v>
      </c>
      <c r="L47" s="43">
        <v>2</v>
      </c>
    </row>
    <row r="48" spans="1:12" ht="15.75" thickBot="1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0"/>
      <c r="K48" s="44"/>
      <c r="L48" s="43"/>
    </row>
    <row r="49" spans="1:12" ht="15.75" thickBot="1">
      <c r="A49" s="23"/>
      <c r="B49" s="15"/>
      <c r="C49" s="11"/>
      <c r="D49" s="6"/>
      <c r="E49" s="42" t="s">
        <v>52</v>
      </c>
      <c r="F49" s="43">
        <v>60</v>
      </c>
      <c r="G49" s="43">
        <v>1.61</v>
      </c>
      <c r="H49" s="43">
        <v>5.19</v>
      </c>
      <c r="I49" s="43">
        <v>8.4</v>
      </c>
      <c r="J49" s="40">
        <v>91.75</v>
      </c>
      <c r="K49" s="51" t="s">
        <v>60</v>
      </c>
      <c r="L49" s="43">
        <v>12</v>
      </c>
    </row>
    <row r="50" spans="1:12" ht="15">
      <c r="A50" s="23"/>
      <c r="B50" s="15"/>
      <c r="C50" s="11"/>
      <c r="D50" s="6"/>
      <c r="E50" s="42" t="s">
        <v>70</v>
      </c>
      <c r="F50" s="43">
        <v>200</v>
      </c>
      <c r="G50" s="43">
        <v>1.4</v>
      </c>
      <c r="H50" s="43">
        <v>0</v>
      </c>
      <c r="I50" s="43">
        <v>32.200000000000003</v>
      </c>
      <c r="J50" s="40">
        <v>144</v>
      </c>
      <c r="K50" s="44" t="s">
        <v>71</v>
      </c>
      <c r="L50" s="43">
        <v>20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730</v>
      </c>
      <c r="G51" s="19">
        <f>SUM(G44:G50)</f>
        <v>19.569999999999997</v>
      </c>
      <c r="H51" s="19">
        <f>SUM(H44:H50)</f>
        <v>18.12</v>
      </c>
      <c r="I51" s="19">
        <f>SUM(I44:I50)</f>
        <v>105.79</v>
      </c>
      <c r="J51" s="19">
        <f>SUM(J44:J50)</f>
        <v>655.24</v>
      </c>
      <c r="K51" s="25"/>
      <c r="L51" s="19">
        <f>SUM(L44:L50)</f>
        <v>103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.75" thickBot="1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thickBot="1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730</v>
      </c>
      <c r="G62" s="32">
        <f>G51+G61</f>
        <v>19.569999999999997</v>
      </c>
      <c r="H62" s="32">
        <f>H51+H61</f>
        <v>18.12</v>
      </c>
      <c r="I62" s="32">
        <f>I51+I61</f>
        <v>105.79</v>
      </c>
      <c r="J62" s="32">
        <f>J51+J61</f>
        <v>655.24</v>
      </c>
      <c r="K62" s="32"/>
      <c r="L62" s="32">
        <f>L51+L61</f>
        <v>103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200</v>
      </c>
      <c r="G63" s="40">
        <v>6.32</v>
      </c>
      <c r="H63" s="40">
        <v>8.1</v>
      </c>
      <c r="I63" s="40">
        <v>26.3</v>
      </c>
      <c r="J63" s="40">
        <v>221.54</v>
      </c>
      <c r="K63" s="41" t="s">
        <v>62</v>
      </c>
      <c r="L63" s="40">
        <v>20</v>
      </c>
    </row>
    <row r="64" spans="1:12" ht="15.75" thickBot="1">
      <c r="A64" s="23"/>
      <c r="B64" s="15"/>
      <c r="C64" s="11"/>
      <c r="D64" s="6"/>
      <c r="E64" s="42" t="s">
        <v>39</v>
      </c>
      <c r="F64" s="43">
        <v>20</v>
      </c>
      <c r="G64" s="43">
        <v>4.6399999999999997</v>
      </c>
      <c r="H64" s="43">
        <v>5.6</v>
      </c>
      <c r="I64" s="43">
        <v>0</v>
      </c>
      <c r="J64" s="40">
        <v>71.66</v>
      </c>
      <c r="K64" s="44">
        <v>15</v>
      </c>
      <c r="L64" s="43">
        <v>15.6</v>
      </c>
    </row>
    <row r="65" spans="1:12" ht="15.75" thickBot="1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0.13</v>
      </c>
      <c r="H65" s="43">
        <v>0.02</v>
      </c>
      <c r="I65" s="43">
        <v>15.2</v>
      </c>
      <c r="J65" s="40">
        <v>62</v>
      </c>
      <c r="K65" s="51" t="s">
        <v>50</v>
      </c>
      <c r="L65" s="43">
        <v>4</v>
      </c>
    </row>
    <row r="66" spans="1:12" ht="15.75" thickBot="1">
      <c r="A66" s="23"/>
      <c r="B66" s="15"/>
      <c r="C66" s="11"/>
      <c r="D66" s="7" t="s">
        <v>23</v>
      </c>
      <c r="E66" s="42" t="s">
        <v>43</v>
      </c>
      <c r="F66" s="43">
        <v>50</v>
      </c>
      <c r="G66" s="43">
        <v>3.85</v>
      </c>
      <c r="H66" s="43">
        <v>1.34</v>
      </c>
      <c r="I66" s="43">
        <v>26.6</v>
      </c>
      <c r="J66" s="40">
        <v>133.82</v>
      </c>
      <c r="K66" s="44" t="s">
        <v>47</v>
      </c>
      <c r="L66" s="43">
        <v>3</v>
      </c>
    </row>
    <row r="67" spans="1:12" ht="15.75" thickBot="1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0"/>
      <c r="K67" s="44"/>
      <c r="L67" s="43"/>
    </row>
    <row r="68" spans="1:12" ht="15">
      <c r="A68" s="23"/>
      <c r="B68" s="15"/>
      <c r="C68" s="11"/>
      <c r="D68" s="6"/>
      <c r="E68" s="42" t="s">
        <v>72</v>
      </c>
      <c r="F68" s="43">
        <v>50</v>
      </c>
      <c r="G68" s="43">
        <v>2.4</v>
      </c>
      <c r="H68" s="43">
        <v>16.899999999999999</v>
      </c>
      <c r="I68" s="43">
        <v>28.6</v>
      </c>
      <c r="J68" s="40">
        <v>277</v>
      </c>
      <c r="K68" s="44" t="s">
        <v>47</v>
      </c>
      <c r="L68" s="43">
        <v>50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>SUM(G63:G69)</f>
        <v>17.34</v>
      </c>
      <c r="H70" s="19">
        <f>SUM(H63:H69)</f>
        <v>31.959999999999997</v>
      </c>
      <c r="I70" s="19">
        <f>SUM(I63:I69)</f>
        <v>96.699999999999989</v>
      </c>
      <c r="J70" s="19">
        <f>SUM(J63:J69)</f>
        <v>766.02</v>
      </c>
      <c r="K70" s="25"/>
      <c r="L70" s="19">
        <f>SUM(L63:L69)</f>
        <v>92.6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.75" thickBot="1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3"/>
      <c r="K73" s="41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thickBot="1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520</v>
      </c>
      <c r="G81" s="32">
        <f>G70+G80</f>
        <v>17.34</v>
      </c>
      <c r="H81" s="32">
        <f>H70+H80</f>
        <v>31.959999999999997</v>
      </c>
      <c r="I81" s="32">
        <f>I70+I80</f>
        <v>96.699999999999989</v>
      </c>
      <c r="J81" s="32">
        <f>J70+J80</f>
        <v>766.02</v>
      </c>
      <c r="K81" s="32"/>
      <c r="L81" s="32">
        <f>L70+L80</f>
        <v>92.6</v>
      </c>
    </row>
    <row r="82" spans="1:12" ht="15.75" thickBot="1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200</v>
      </c>
      <c r="G82" s="40">
        <v>12.62</v>
      </c>
      <c r="H82" s="40">
        <v>15.86</v>
      </c>
      <c r="I82" s="40">
        <v>33.21</v>
      </c>
      <c r="J82" s="40">
        <v>340.22</v>
      </c>
      <c r="K82" s="52" t="s">
        <v>63</v>
      </c>
      <c r="L82" s="40">
        <v>65</v>
      </c>
    </row>
    <row r="83" spans="1:12" ht="15.75" thickBot="1">
      <c r="A83" s="23"/>
      <c r="B83" s="15"/>
      <c r="C83" s="11"/>
      <c r="D83" s="6"/>
      <c r="E83" s="42" t="s">
        <v>76</v>
      </c>
      <c r="F83" s="43">
        <v>60</v>
      </c>
      <c r="G83" s="43">
        <v>0.55000000000000004</v>
      </c>
      <c r="H83" s="43">
        <v>0.1</v>
      </c>
      <c r="I83" s="43">
        <v>1.9</v>
      </c>
      <c r="J83" s="40">
        <v>15</v>
      </c>
      <c r="K83" s="44" t="s">
        <v>47</v>
      </c>
      <c r="L83" s="43">
        <v>15</v>
      </c>
    </row>
    <row r="84" spans="1:12" ht="15.75" thickBot="1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0.2</v>
      </c>
      <c r="H84" s="43">
        <v>0.08</v>
      </c>
      <c r="I84" s="43">
        <v>17.420000000000002</v>
      </c>
      <c r="J84" s="40">
        <v>71.2</v>
      </c>
      <c r="K84" s="44">
        <v>189</v>
      </c>
      <c r="L84" s="43">
        <v>9</v>
      </c>
    </row>
    <row r="85" spans="1:12" ht="15.75" thickBot="1">
      <c r="A85" s="23"/>
      <c r="B85" s="15"/>
      <c r="C85" s="11"/>
      <c r="D85" s="7" t="s">
        <v>23</v>
      </c>
      <c r="E85" s="42" t="s">
        <v>43</v>
      </c>
      <c r="F85" s="43">
        <v>40</v>
      </c>
      <c r="G85" s="43">
        <v>3.85</v>
      </c>
      <c r="H85" s="43">
        <v>1.34</v>
      </c>
      <c r="I85" s="43">
        <v>18.600000000000001</v>
      </c>
      <c r="J85" s="40">
        <v>77.5</v>
      </c>
      <c r="K85" s="44" t="s">
        <v>47</v>
      </c>
      <c r="L85" s="43">
        <v>2</v>
      </c>
    </row>
    <row r="86" spans="1:12" ht="15.75" thickBot="1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0"/>
      <c r="K86" s="44"/>
      <c r="L86" s="43"/>
    </row>
    <row r="87" spans="1:12" ht="15.75" thickBot="1">
      <c r="A87" s="23"/>
      <c r="B87" s="15"/>
      <c r="C87" s="11"/>
      <c r="D87" s="6"/>
      <c r="E87" s="42" t="s">
        <v>68</v>
      </c>
      <c r="F87" s="43">
        <v>50</v>
      </c>
      <c r="G87" s="43">
        <v>1.7</v>
      </c>
      <c r="H87" s="43">
        <v>15.1</v>
      </c>
      <c r="I87" s="43">
        <v>32.4</v>
      </c>
      <c r="J87" s="40">
        <v>270</v>
      </c>
      <c r="K87" s="44" t="s">
        <v>47</v>
      </c>
      <c r="L87" s="43">
        <v>45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0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>SUM(G82:G88)</f>
        <v>18.919999999999998</v>
      </c>
      <c r="H89" s="19">
        <f>SUM(H82:H88)</f>
        <v>32.479999999999997</v>
      </c>
      <c r="I89" s="19">
        <f>SUM(I82:I88)</f>
        <v>103.53</v>
      </c>
      <c r="J89" s="19">
        <f>SUM(J82:J88)</f>
        <v>773.92000000000007</v>
      </c>
      <c r="K89" s="25"/>
      <c r="L89" s="19">
        <f>SUM(L82:L88)</f>
        <v>136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.75" thickBot="1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3"/>
      <c r="K92" s="41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550</v>
      </c>
      <c r="G100" s="32">
        <f>G89+G99</f>
        <v>18.919999999999998</v>
      </c>
      <c r="H100" s="32">
        <f>H89+H99</f>
        <v>32.479999999999997</v>
      </c>
      <c r="I100" s="32">
        <f>I89+I99</f>
        <v>103.53</v>
      </c>
      <c r="J100" s="32">
        <f>J89+J99</f>
        <v>773.92000000000007</v>
      </c>
      <c r="K100" s="32"/>
      <c r="L100" s="32">
        <f>L89+L99</f>
        <v>136</v>
      </c>
    </row>
    <row r="101" spans="1:12" ht="15.75" thickBot="1">
      <c r="A101" s="20">
        <v>2</v>
      </c>
      <c r="B101" s="21">
        <v>1</v>
      </c>
      <c r="C101" s="22" t="s">
        <v>20</v>
      </c>
      <c r="D101" s="5" t="s">
        <v>21</v>
      </c>
      <c r="E101" s="39" t="s">
        <v>55</v>
      </c>
      <c r="F101" s="40">
        <v>80</v>
      </c>
      <c r="G101" s="40">
        <v>6.8</v>
      </c>
      <c r="H101" s="40">
        <v>10.6</v>
      </c>
      <c r="I101" s="40">
        <v>4.25</v>
      </c>
      <c r="J101" s="40">
        <v>105.94</v>
      </c>
      <c r="K101" s="52" t="s">
        <v>64</v>
      </c>
      <c r="L101" s="40">
        <v>50</v>
      </c>
    </row>
    <row r="102" spans="1:12" ht="15.75" thickBot="1">
      <c r="A102" s="23"/>
      <c r="B102" s="15"/>
      <c r="C102" s="11"/>
      <c r="D102" s="53" t="s">
        <v>21</v>
      </c>
      <c r="E102" s="42" t="s">
        <v>56</v>
      </c>
      <c r="F102" s="43">
        <v>150</v>
      </c>
      <c r="G102" s="43">
        <v>6.3</v>
      </c>
      <c r="H102" s="43">
        <v>4.7</v>
      </c>
      <c r="I102" s="43">
        <v>37.14</v>
      </c>
      <c r="J102" s="40">
        <v>257.68</v>
      </c>
      <c r="K102" s="44" t="s">
        <v>65</v>
      </c>
      <c r="L102" s="43">
        <v>15</v>
      </c>
    </row>
    <row r="103" spans="1:12" ht="15.75" thickBot="1">
      <c r="A103" s="23"/>
      <c r="B103" s="15"/>
      <c r="C103" s="11"/>
      <c r="D103" s="7" t="s">
        <v>22</v>
      </c>
      <c r="E103" s="42" t="s">
        <v>45</v>
      </c>
      <c r="F103" s="43">
        <v>200</v>
      </c>
      <c r="G103" s="43">
        <v>0</v>
      </c>
      <c r="H103" s="43">
        <v>1.06</v>
      </c>
      <c r="I103" s="43">
        <v>13</v>
      </c>
      <c r="J103" s="40">
        <v>61.54</v>
      </c>
      <c r="K103" s="51" t="s">
        <v>49</v>
      </c>
      <c r="L103" s="43">
        <v>3</v>
      </c>
    </row>
    <row r="104" spans="1:12" ht="15.75" thickBot="1">
      <c r="A104" s="23"/>
      <c r="B104" s="15"/>
      <c r="C104" s="11"/>
      <c r="D104" s="7" t="s">
        <v>23</v>
      </c>
      <c r="E104" s="42" t="s">
        <v>43</v>
      </c>
      <c r="F104" s="43">
        <v>40</v>
      </c>
      <c r="G104" s="43">
        <v>3.85</v>
      </c>
      <c r="H104" s="43">
        <v>1.34</v>
      </c>
      <c r="I104" s="43">
        <v>18.600000000000001</v>
      </c>
      <c r="J104" s="40">
        <v>77.5</v>
      </c>
      <c r="K104" s="44" t="s">
        <v>47</v>
      </c>
      <c r="L104" s="43">
        <v>2</v>
      </c>
    </row>
    <row r="105" spans="1:12" ht="15.75" thickBot="1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0"/>
      <c r="K105" s="44"/>
      <c r="L105" s="43"/>
    </row>
    <row r="106" spans="1:12" ht="15.75" thickBot="1">
      <c r="A106" s="23"/>
      <c r="B106" s="15"/>
      <c r="C106" s="11"/>
      <c r="D106" s="6"/>
      <c r="E106" s="42" t="s">
        <v>76</v>
      </c>
      <c r="F106" s="43">
        <v>60</v>
      </c>
      <c r="G106" s="43">
        <v>0.55000000000000004</v>
      </c>
      <c r="H106" s="43">
        <v>0.1</v>
      </c>
      <c r="I106" s="43">
        <v>1.9</v>
      </c>
      <c r="J106" s="40">
        <v>15</v>
      </c>
      <c r="K106" s="44" t="s">
        <v>47</v>
      </c>
      <c r="L106" s="43">
        <v>15</v>
      </c>
    </row>
    <row r="107" spans="1:12" ht="15">
      <c r="A107" s="23"/>
      <c r="B107" s="15"/>
      <c r="C107" s="11"/>
      <c r="D107" s="6"/>
      <c r="E107" s="42" t="s">
        <v>68</v>
      </c>
      <c r="F107" s="43">
        <v>50</v>
      </c>
      <c r="G107" s="43">
        <v>1.7</v>
      </c>
      <c r="H107" s="43">
        <v>15.1</v>
      </c>
      <c r="I107" s="43">
        <v>32.4</v>
      </c>
      <c r="J107" s="40">
        <v>270</v>
      </c>
      <c r="K107" s="44" t="s">
        <v>47</v>
      </c>
      <c r="L107" s="43">
        <v>45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>SUM(G101:G107)</f>
        <v>19.2</v>
      </c>
      <c r="H108" s="19">
        <f>SUM(H101:H107)</f>
        <v>32.9</v>
      </c>
      <c r="I108" s="19">
        <f>SUM(I101:I107)</f>
        <v>107.29000000000002</v>
      </c>
      <c r="J108" s="19">
        <f>SUM(J101:J107)</f>
        <v>787.66000000000008</v>
      </c>
      <c r="K108" s="25"/>
      <c r="L108" s="19">
        <f>SUM(L101:L107)</f>
        <v>130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thickBot="1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3"/>
      <c r="K111" s="41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580</v>
      </c>
      <c r="G119" s="32">
        <f>G108+G118</f>
        <v>19.2</v>
      </c>
      <c r="H119" s="32">
        <f>H108+H118</f>
        <v>32.9</v>
      </c>
      <c r="I119" s="32">
        <f>I108+I118</f>
        <v>107.29000000000002</v>
      </c>
      <c r="J119" s="32">
        <f>J108+J118</f>
        <v>787.66000000000008</v>
      </c>
      <c r="K119" s="32"/>
      <c r="L119" s="32">
        <f>L108+L118</f>
        <v>130</v>
      </c>
    </row>
    <row r="120" spans="1:12" ht="15.75" thickBot="1">
      <c r="A120" s="14">
        <v>2</v>
      </c>
      <c r="B120" s="15">
        <v>2</v>
      </c>
      <c r="C120" s="22" t="s">
        <v>20</v>
      </c>
      <c r="D120" s="5" t="s">
        <v>21</v>
      </c>
      <c r="E120" s="39" t="s">
        <v>53</v>
      </c>
      <c r="F120" s="40">
        <v>200</v>
      </c>
      <c r="G120" s="40">
        <v>6.32</v>
      </c>
      <c r="H120" s="40">
        <v>8.1</v>
      </c>
      <c r="I120" s="40">
        <v>26.3</v>
      </c>
      <c r="J120" s="40">
        <v>221.54</v>
      </c>
      <c r="K120" s="41" t="s">
        <v>62</v>
      </c>
      <c r="L120" s="40">
        <v>20</v>
      </c>
    </row>
    <row r="121" spans="1:12" ht="15.75" thickBot="1">
      <c r="A121" s="14"/>
      <c r="B121" s="15"/>
      <c r="C121" s="11"/>
      <c r="D121" s="6"/>
      <c r="E121" s="42" t="s">
        <v>39</v>
      </c>
      <c r="F121" s="43">
        <v>20</v>
      </c>
      <c r="G121" s="43">
        <v>4.6399999999999997</v>
      </c>
      <c r="H121" s="43">
        <v>5.6</v>
      </c>
      <c r="I121" s="43">
        <v>0</v>
      </c>
      <c r="J121" s="40">
        <v>71.66</v>
      </c>
      <c r="K121" s="44">
        <v>15</v>
      </c>
      <c r="L121" s="43">
        <v>15.6</v>
      </c>
    </row>
    <row r="122" spans="1:12" ht="15.75" thickBot="1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>
        <v>0</v>
      </c>
      <c r="H122" s="43">
        <v>1.06</v>
      </c>
      <c r="I122" s="43">
        <v>13</v>
      </c>
      <c r="J122" s="40">
        <v>61.54</v>
      </c>
      <c r="K122" s="51" t="s">
        <v>50</v>
      </c>
      <c r="L122" s="43">
        <v>4</v>
      </c>
    </row>
    <row r="123" spans="1:12" ht="15.75" thickBot="1">
      <c r="A123" s="14"/>
      <c r="B123" s="15"/>
      <c r="C123" s="11"/>
      <c r="D123" s="7" t="s">
        <v>23</v>
      </c>
      <c r="E123" s="42" t="s">
        <v>43</v>
      </c>
      <c r="F123" s="43">
        <v>50</v>
      </c>
      <c r="G123" s="43">
        <v>3.85</v>
      </c>
      <c r="H123" s="43">
        <v>1.34</v>
      </c>
      <c r="I123" s="43">
        <v>26.6</v>
      </c>
      <c r="J123" s="40">
        <v>133.82</v>
      </c>
      <c r="K123" s="44" t="s">
        <v>47</v>
      </c>
      <c r="L123" s="43">
        <v>3</v>
      </c>
    </row>
    <row r="124" spans="1:12" ht="15.75" thickBot="1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0"/>
      <c r="K124" s="44"/>
      <c r="L124" s="43"/>
    </row>
    <row r="125" spans="1:12" ht="15">
      <c r="A125" s="14"/>
      <c r="B125" s="15"/>
      <c r="C125" s="11"/>
      <c r="D125" s="6"/>
      <c r="E125" s="42" t="s">
        <v>72</v>
      </c>
      <c r="F125" s="43">
        <v>50</v>
      </c>
      <c r="G125" s="43">
        <v>2.4</v>
      </c>
      <c r="H125" s="43">
        <v>16.899999999999999</v>
      </c>
      <c r="I125" s="43">
        <v>28.6</v>
      </c>
      <c r="J125" s="40">
        <v>277</v>
      </c>
      <c r="K125" s="44" t="s">
        <v>47</v>
      </c>
      <c r="L125" s="43">
        <v>50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>SUM(G120:G126)</f>
        <v>17.21</v>
      </c>
      <c r="H127" s="19">
        <f>SUM(H120:H126)</f>
        <v>33</v>
      </c>
      <c r="I127" s="19">
        <f>SUM(I120:I126)</f>
        <v>94.5</v>
      </c>
      <c r="J127" s="19">
        <f>SUM(J120:J126)</f>
        <v>765.56</v>
      </c>
      <c r="K127" s="25"/>
      <c r="L127" s="19">
        <f>SUM(L120:L126)</f>
        <v>92.6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.75" thickBot="1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520</v>
      </c>
      <c r="G138" s="32">
        <f>G127+G137</f>
        <v>17.21</v>
      </c>
      <c r="H138" s="32">
        <f>H127+H137</f>
        <v>33</v>
      </c>
      <c r="I138" s="32">
        <f>I127+I137</f>
        <v>94.5</v>
      </c>
      <c r="J138" s="32">
        <f>J127+J137</f>
        <v>765.56</v>
      </c>
      <c r="K138" s="32"/>
      <c r="L138" s="32">
        <f>L127+L137</f>
        <v>92.6</v>
      </c>
    </row>
    <row r="139" spans="1:12" ht="15.75" thickBot="1">
      <c r="A139" s="20">
        <v>2</v>
      </c>
      <c r="B139" s="21">
        <v>3</v>
      </c>
      <c r="C139" s="22" t="s">
        <v>20</v>
      </c>
      <c r="D139" s="5" t="s">
        <v>21</v>
      </c>
      <c r="E139" s="39" t="s">
        <v>59</v>
      </c>
      <c r="F139" s="40">
        <v>100</v>
      </c>
      <c r="G139" s="40">
        <v>8.09</v>
      </c>
      <c r="H139" s="40">
        <v>7.26</v>
      </c>
      <c r="I139" s="40">
        <v>3.51</v>
      </c>
      <c r="J139" s="40">
        <v>130</v>
      </c>
      <c r="K139" s="44">
        <v>290</v>
      </c>
      <c r="L139" s="40">
        <v>52</v>
      </c>
    </row>
    <row r="140" spans="1:12" ht="15.75" thickBot="1">
      <c r="A140" s="23"/>
      <c r="B140" s="15"/>
      <c r="C140" s="11"/>
      <c r="D140" s="53" t="s">
        <v>21</v>
      </c>
      <c r="E140" s="42" t="s">
        <v>51</v>
      </c>
      <c r="F140" s="43">
        <v>150</v>
      </c>
      <c r="G140" s="43">
        <v>4.3099999999999996</v>
      </c>
      <c r="H140" s="43">
        <v>49</v>
      </c>
      <c r="I140" s="43">
        <v>23.77</v>
      </c>
      <c r="J140" s="40">
        <v>137</v>
      </c>
      <c r="K140" s="44">
        <v>205</v>
      </c>
      <c r="L140" s="43">
        <v>15</v>
      </c>
    </row>
    <row r="141" spans="1:12" ht="15.75" thickBot="1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>
        <v>0.13</v>
      </c>
      <c r="H141" s="43">
        <v>0.02</v>
      </c>
      <c r="I141" s="43">
        <v>15.2</v>
      </c>
      <c r="J141" s="40">
        <v>62</v>
      </c>
      <c r="K141" s="51" t="s">
        <v>50</v>
      </c>
      <c r="L141" s="43">
        <v>4</v>
      </c>
    </row>
    <row r="142" spans="1:12" ht="15.75" customHeight="1" thickBot="1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43">
        <v>3.85</v>
      </c>
      <c r="H142" s="43">
        <v>1.34</v>
      </c>
      <c r="I142" s="43">
        <v>18.600000000000001</v>
      </c>
      <c r="J142" s="40">
        <v>133.82</v>
      </c>
      <c r="K142" s="44" t="s">
        <v>47</v>
      </c>
      <c r="L142" s="43">
        <v>2</v>
      </c>
    </row>
    <row r="143" spans="1:12" ht="15.75" thickBot="1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0"/>
      <c r="K143" s="44"/>
      <c r="L143" s="43"/>
    </row>
    <row r="144" spans="1:12" ht="15.75" thickBot="1">
      <c r="A144" s="23"/>
      <c r="B144" s="15"/>
      <c r="C144" s="11"/>
      <c r="D144" s="6"/>
      <c r="E144" s="42" t="s">
        <v>76</v>
      </c>
      <c r="F144" s="43">
        <v>60</v>
      </c>
      <c r="G144" s="43">
        <v>0.55000000000000004</v>
      </c>
      <c r="H144" s="43">
        <v>0.1</v>
      </c>
      <c r="I144" s="43">
        <v>1.9</v>
      </c>
      <c r="J144" s="40">
        <v>15</v>
      </c>
      <c r="K144" s="44" t="s">
        <v>47</v>
      </c>
      <c r="L144" s="43">
        <v>15</v>
      </c>
    </row>
    <row r="145" spans="1:12" ht="15">
      <c r="A145" s="23"/>
      <c r="B145" s="15"/>
      <c r="C145" s="11"/>
      <c r="D145" s="6"/>
      <c r="E145" s="42" t="s">
        <v>72</v>
      </c>
      <c r="F145" s="43">
        <v>50</v>
      </c>
      <c r="G145" s="43">
        <v>2.4</v>
      </c>
      <c r="H145" s="43">
        <v>16.899999999999999</v>
      </c>
      <c r="I145" s="43">
        <v>28.6</v>
      </c>
      <c r="J145" s="40">
        <v>277</v>
      </c>
      <c r="K145" s="44" t="s">
        <v>47</v>
      </c>
      <c r="L145" s="43">
        <v>50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>SUM(G139:G145)</f>
        <v>19.329999999999998</v>
      </c>
      <c r="H146" s="19">
        <f>SUM(H139:H145)</f>
        <v>74.62</v>
      </c>
      <c r="I146" s="19">
        <f>SUM(I139:I145)</f>
        <v>91.580000000000013</v>
      </c>
      <c r="J146" s="19">
        <f>SUM(J139:J145)</f>
        <v>754.81999999999994</v>
      </c>
      <c r="K146" s="25"/>
      <c r="L146" s="19">
        <f>SUM(L139:L145)</f>
        <v>138</v>
      </c>
    </row>
    <row r="147" spans="1:12" ht="15.75" thickBot="1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.75" thickBot="1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52"/>
      <c r="L148" s="40"/>
    </row>
    <row r="149" spans="1:12" ht="15.75" thickBot="1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0"/>
      <c r="K149" s="44"/>
      <c r="L149" s="43"/>
    </row>
    <row r="150" spans="1:12" ht="15.75" thickBot="1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0"/>
      <c r="K150" s="44"/>
      <c r="L150" s="43"/>
    </row>
    <row r="151" spans="1:12" ht="15.75" thickBot="1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0"/>
      <c r="K151" s="44"/>
      <c r="L151" s="43"/>
    </row>
    <row r="152" spans="1:12" ht="15.75" thickBot="1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0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0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600</v>
      </c>
      <c r="G157" s="32">
        <f>G146+G156</f>
        <v>19.329999999999998</v>
      </c>
      <c r="H157" s="32">
        <f>H146+H156</f>
        <v>74.62</v>
      </c>
      <c r="I157" s="32">
        <f>I146+I156</f>
        <v>91.580000000000013</v>
      </c>
      <c r="J157" s="32">
        <f>J146+J156</f>
        <v>754.81999999999994</v>
      </c>
      <c r="K157" s="32"/>
      <c r="L157" s="32">
        <f>L146+L156</f>
        <v>138</v>
      </c>
    </row>
    <row r="158" spans="1:12" ht="15.75" thickBot="1">
      <c r="A158" s="20">
        <v>2</v>
      </c>
      <c r="B158" s="21">
        <v>4</v>
      </c>
      <c r="C158" s="22" t="s">
        <v>20</v>
      </c>
      <c r="D158" s="5" t="s">
        <v>21</v>
      </c>
      <c r="E158" s="39" t="s">
        <v>57</v>
      </c>
      <c r="F158" s="40">
        <v>80</v>
      </c>
      <c r="G158" s="40">
        <v>9.4700000000000006</v>
      </c>
      <c r="H158" s="40">
        <v>4.97</v>
      </c>
      <c r="I158" s="40">
        <v>6.9</v>
      </c>
      <c r="J158" s="40">
        <v>110.21</v>
      </c>
      <c r="K158" s="52" t="s">
        <v>66</v>
      </c>
      <c r="L158" s="40">
        <v>35</v>
      </c>
    </row>
    <row r="159" spans="1:12" ht="15.75" thickBot="1">
      <c r="A159" s="23"/>
      <c r="B159" s="15"/>
      <c r="C159" s="11"/>
      <c r="D159" s="53" t="s">
        <v>21</v>
      </c>
      <c r="E159" s="42" t="s">
        <v>58</v>
      </c>
      <c r="F159" s="43">
        <v>150</v>
      </c>
      <c r="G159" s="43">
        <v>4.59</v>
      </c>
      <c r="H159" s="43">
        <v>6.19</v>
      </c>
      <c r="I159" s="43">
        <v>20.9</v>
      </c>
      <c r="J159" s="40">
        <v>129.46</v>
      </c>
      <c r="K159" s="44" t="s">
        <v>67</v>
      </c>
      <c r="L159" s="43">
        <v>15</v>
      </c>
    </row>
    <row r="160" spans="1:12" ht="15.75" thickBot="1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0.2</v>
      </c>
      <c r="H160" s="43">
        <v>0.08</v>
      </c>
      <c r="I160" s="43">
        <v>17.420000000000002</v>
      </c>
      <c r="J160" s="40">
        <v>71.2</v>
      </c>
      <c r="K160" s="44">
        <v>189</v>
      </c>
      <c r="L160" s="43">
        <v>9</v>
      </c>
    </row>
    <row r="161" spans="1:12" ht="15.75" thickBot="1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3.85</v>
      </c>
      <c r="H161" s="43">
        <v>1.34</v>
      </c>
      <c r="I161" s="43">
        <v>18.600000000000001</v>
      </c>
      <c r="J161" s="40">
        <v>77.5</v>
      </c>
      <c r="K161" s="44" t="s">
        <v>47</v>
      </c>
      <c r="L161" s="43">
        <v>2</v>
      </c>
    </row>
    <row r="162" spans="1:12" ht="15.75" thickBot="1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0"/>
      <c r="K162" s="44"/>
      <c r="L162" s="43"/>
    </row>
    <row r="163" spans="1:12" ht="15.75" thickBot="1">
      <c r="A163" s="23"/>
      <c r="B163" s="15"/>
      <c r="C163" s="11"/>
      <c r="D163" s="6"/>
      <c r="E163" s="42" t="s">
        <v>48</v>
      </c>
      <c r="F163" s="43">
        <v>200</v>
      </c>
      <c r="G163" s="43">
        <v>1.4</v>
      </c>
      <c r="H163" s="43">
        <v>0</v>
      </c>
      <c r="I163" s="43">
        <v>32.299999999999997</v>
      </c>
      <c r="J163" s="40">
        <v>144</v>
      </c>
      <c r="K163" s="44" t="s">
        <v>47</v>
      </c>
      <c r="L163" s="43">
        <v>20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0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670</v>
      </c>
      <c r="G165" s="19">
        <f>SUM(G158:G164)</f>
        <v>19.509999999999998</v>
      </c>
      <c r="H165" s="19">
        <f>SUM(H158:H164)</f>
        <v>12.58</v>
      </c>
      <c r="I165" s="19">
        <f>SUM(I158:I164)</f>
        <v>96.12</v>
      </c>
      <c r="J165" s="19">
        <f>SUM(J158:J164)</f>
        <v>532.37</v>
      </c>
      <c r="K165" s="25"/>
      <c r="L165" s="19">
        <f>SUM(L158:L164)</f>
        <v>81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.75" thickBot="1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670</v>
      </c>
      <c r="G176" s="32">
        <f>G165+G175</f>
        <v>19.509999999999998</v>
      </c>
      <c r="H176" s="32">
        <f>H165+H175</f>
        <v>12.58</v>
      </c>
      <c r="I176" s="32">
        <f>I165+I175</f>
        <v>96.12</v>
      </c>
      <c r="J176" s="32">
        <f>J165+J175</f>
        <v>532.37</v>
      </c>
      <c r="K176" s="32"/>
      <c r="L176" s="32">
        <f>L165+L175</f>
        <v>81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39" t="s">
        <v>73</v>
      </c>
      <c r="F177" s="40">
        <v>80</v>
      </c>
      <c r="G177" s="40">
        <v>7.46</v>
      </c>
      <c r="H177" s="40">
        <v>8.2899999999999991</v>
      </c>
      <c r="I177" s="40">
        <v>9.44</v>
      </c>
      <c r="J177" s="40">
        <v>142</v>
      </c>
      <c r="K177" s="41">
        <v>279</v>
      </c>
      <c r="L177" s="40">
        <v>45</v>
      </c>
    </row>
    <row r="178" spans="1:12" ht="15.75" thickBot="1">
      <c r="A178" s="23"/>
      <c r="B178" s="15"/>
      <c r="C178" s="11"/>
      <c r="D178" s="53" t="s">
        <v>21</v>
      </c>
      <c r="E178" s="42" t="s">
        <v>74</v>
      </c>
      <c r="F178" s="43">
        <v>150</v>
      </c>
      <c r="G178" s="43">
        <v>3.08</v>
      </c>
      <c r="H178" s="43">
        <v>2.33</v>
      </c>
      <c r="I178" s="43">
        <v>9.1300000000000008</v>
      </c>
      <c r="J178" s="40">
        <v>109.73</v>
      </c>
      <c r="K178" s="44">
        <v>312</v>
      </c>
      <c r="L178" s="43">
        <v>15</v>
      </c>
    </row>
    <row r="179" spans="1:12" ht="15.75" thickBot="1">
      <c r="A179" s="23"/>
      <c r="B179" s="15"/>
      <c r="C179" s="11"/>
      <c r="D179" s="7" t="s">
        <v>22</v>
      </c>
      <c r="E179" s="42" t="s">
        <v>45</v>
      </c>
      <c r="F179" s="43">
        <v>200</v>
      </c>
      <c r="G179" s="43">
        <v>0</v>
      </c>
      <c r="H179" s="43">
        <v>1.06</v>
      </c>
      <c r="I179" s="43">
        <v>13</v>
      </c>
      <c r="J179" s="40">
        <v>61.54</v>
      </c>
      <c r="K179" s="51" t="s">
        <v>49</v>
      </c>
      <c r="L179" s="43">
        <v>3</v>
      </c>
    </row>
    <row r="180" spans="1:12" ht="15.75" thickBot="1">
      <c r="A180" s="23"/>
      <c r="B180" s="15"/>
      <c r="C180" s="11"/>
      <c r="D180" s="7" t="s">
        <v>23</v>
      </c>
      <c r="E180" s="42" t="s">
        <v>43</v>
      </c>
      <c r="F180" s="43">
        <v>40</v>
      </c>
      <c r="G180" s="43">
        <v>3.85</v>
      </c>
      <c r="H180" s="43">
        <v>1.34</v>
      </c>
      <c r="I180" s="43">
        <v>18.600000000000001</v>
      </c>
      <c r="J180" s="40">
        <v>77.5</v>
      </c>
      <c r="K180" s="44" t="s">
        <v>47</v>
      </c>
      <c r="L180" s="43">
        <v>2</v>
      </c>
    </row>
    <row r="181" spans="1:12" ht="15.75" thickBot="1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0"/>
      <c r="K181" s="44"/>
      <c r="L181" s="43"/>
    </row>
    <row r="182" spans="1:12" ht="15">
      <c r="A182" s="23"/>
      <c r="B182" s="15"/>
      <c r="C182" s="11"/>
      <c r="D182" s="6"/>
      <c r="E182" s="42" t="s">
        <v>72</v>
      </c>
      <c r="F182" s="43">
        <v>50</v>
      </c>
      <c r="G182" s="43">
        <v>2.4</v>
      </c>
      <c r="H182" s="43">
        <v>16.899999999999999</v>
      </c>
      <c r="I182" s="43">
        <v>28.6</v>
      </c>
      <c r="J182" s="40">
        <v>277</v>
      </c>
      <c r="K182" s="44" t="s">
        <v>47</v>
      </c>
      <c r="L182" s="43">
        <v>50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>SUM(G177:G183)</f>
        <v>16.79</v>
      </c>
      <c r="H184" s="19">
        <f>SUM(H177:H183)</f>
        <v>29.919999999999998</v>
      </c>
      <c r="I184" s="19">
        <f>SUM(I177:I183)</f>
        <v>78.77000000000001</v>
      </c>
      <c r="J184" s="19">
        <f>SUM(J177:J183)</f>
        <v>667.77</v>
      </c>
      <c r="K184" s="25"/>
      <c r="L184" s="19">
        <f>SUM(L177:L183)</f>
        <v>115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.75" thickBot="1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3"/>
      <c r="K187" s="41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520</v>
      </c>
      <c r="G195" s="32">
        <f>G184+G194</f>
        <v>16.79</v>
      </c>
      <c r="H195" s="32">
        <f>H184+H194</f>
        <v>29.919999999999998</v>
      </c>
      <c r="I195" s="32">
        <f>I184+I194</f>
        <v>78.77000000000001</v>
      </c>
      <c r="J195" s="32">
        <f>J184+J194</f>
        <v>667.77</v>
      </c>
      <c r="K195" s="32"/>
      <c r="L195" s="32">
        <f>L184+L194</f>
        <v>115</v>
      </c>
    </row>
    <row r="196" spans="1:12" ht="13.5" thickBot="1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581</v>
      </c>
      <c r="G196" s="34">
        <f>(G24+G43+G62+G81+G100+G119+G138+G157+G176+G195)/(IF(G24=0,0,1)+IF(G43=0,0,1)+IF(G62=0,0,1)+IF(G81=0,0,1)+IF(G100=0,0,1)+IF(G119=0,0,1)+IF(G138=0,0,1)+IF(G157=0,0,1)+IF(G176=0,0,1)+IF(G195=0,0,1))</f>
        <v>19.146999999999998</v>
      </c>
      <c r="H196" s="34">
        <f>(H24+H43+H62+H81+H100+H119+H138+H157+H176+H195)/(IF(H24=0,0,1)+IF(H43=0,0,1)+IF(H62=0,0,1)+IF(H81=0,0,1)+IF(H100=0,0,1)+IF(H119=0,0,1)+IF(H138=0,0,1)+IF(H157=0,0,1)+IF(H176=0,0,1)+IF(H195=0,0,1))</f>
        <v>31.038999999999998</v>
      </c>
      <c r="I196" s="34">
        <f>(I24+I43+I62+I81+I100+I119+I138+I157+I176+I195)/(IF(I24=0,0,1)+IF(I43=0,0,1)+IF(I62=0,0,1)+IF(I81=0,0,1)+IF(I100=0,0,1)+IF(I119=0,0,1)+IF(I138=0,0,1)+IF(I157=0,0,1)+IF(I176=0,0,1)+IF(I195=0,0,1))</f>
        <v>93.847999999999999</v>
      </c>
      <c r="J196" s="34">
        <f>(J24+J43+J62+J81+J100+J119+J138+J157+J176+J195)/(IF(J24=0,0,1)+IF(J43=0,0,1)+IF(J62=0,0,1)+IF(J81=0,0,1)+IF(J100=0,0,1)+IF(J119=0,0,1)+IF(J138=0,0,1)+IF(J157=0,0,1)+IF(J176=0,0,1)+IF(J195=0,0,1))</f>
        <v>698.49900000000002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102.58000000000001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2024-10-08T10:26:15Z</cp:lastPrinted>
  <dcterms:created xsi:type="dcterms:W3CDTF">2022-05-16T14:23:56Z</dcterms:created>
  <dcterms:modified xsi:type="dcterms:W3CDTF">2025-01-07T19:43:32Z</dcterms:modified>
</cp:coreProperties>
</file>