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176" l="1"/>
  <c r="L119"/>
  <c r="J100"/>
  <c r="L100"/>
  <c r="L81"/>
  <c r="F138"/>
  <c r="L195"/>
  <c r="L176"/>
  <c r="L43"/>
  <c r="H195"/>
  <c r="I176"/>
  <c r="H176"/>
  <c r="G176"/>
  <c r="G157"/>
  <c r="I157"/>
  <c r="H138"/>
  <c r="I138"/>
  <c r="I119"/>
  <c r="H119"/>
  <c r="I100"/>
  <c r="H100"/>
  <c r="I81"/>
  <c r="F81"/>
  <c r="G62"/>
  <c r="I62"/>
  <c r="H62"/>
  <c r="F43"/>
  <c r="I43"/>
  <c r="H43"/>
  <c r="J24"/>
  <c r="H24"/>
  <c r="L24"/>
  <c r="I24"/>
  <c r="J196" l="1"/>
  <c r="L196"/>
  <c r="F196"/>
  <c r="G196"/>
  <c r="H196"/>
  <c r="I196"/>
</calcChain>
</file>

<file path=xl/sharedStrings.xml><?xml version="1.0" encoding="utf-8"?>
<sst xmlns="http://schemas.openxmlformats.org/spreadsheetml/2006/main" count="353" uniqueCount="82">
  <si>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</si>
  <si>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</si>
  <si>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</si>
  <si>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</si>
  <si>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</si>
  <si>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</si>
  <si>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</si>
  <si>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</si>
  <si>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</si>
  <si>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</si>
  <si>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</si>
  <si>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</si>
  <si>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</si>
  <si>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</si>
  <si>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</si>
  <si>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</si>
  <si>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</si>
  <si>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</si>
  <si>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</si>
  <si>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</si>
  <si>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</si>
  <si>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</si>
  <si>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</si>
  <si>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</si>
  <si>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</si>
  <si>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</si>
  <si>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</si>
  <si>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</si>
  <si>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</si>
  <si>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</si>
  <si>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</si>
  <si>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</si>
  <si>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</si>
  <si>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</si>
  <si>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</si>
  <si>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</si>
  <si>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</si>
  <si>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</si>
  <si>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</si>
  <si>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Творожная запеканка со сгущенным молоком</t>
  </si>
  <si>
    <t>Сыр порционный</t>
  </si>
  <si>
    <t>Кофейный напиток</t>
  </si>
  <si>
    <t>Батон нарезной</t>
  </si>
  <si>
    <t>Груша</t>
  </si>
  <si>
    <t>Суп молочный вермишелевый</t>
  </si>
  <si>
    <t>Сок фруктовый</t>
  </si>
  <si>
    <t>директор</t>
  </si>
  <si>
    <t>Устинова В.Н.</t>
  </si>
  <si>
    <t>МОУ "СОШ №13 г. Пугачева им. М.В.Ломоносова</t>
  </si>
  <si>
    <t>ПР</t>
  </si>
  <si>
    <t>Плов с курицей</t>
  </si>
  <si>
    <t>Салат свекольный с курагой</t>
  </si>
  <si>
    <t>Компот из свежемороженных ягод</t>
  </si>
  <si>
    <t>Хлеб пшеничный</t>
  </si>
  <si>
    <t>Апельсин</t>
  </si>
  <si>
    <t>Рассольник "Ленинградский"</t>
  </si>
  <si>
    <t>Котлета курино-говяжья с соусом</t>
  </si>
  <si>
    <t>Макароны отварные</t>
  </si>
  <si>
    <t>Чай с сахаром и лимоном</t>
  </si>
  <si>
    <t>Щи со свеже капустой и картофелем</t>
  </si>
  <si>
    <t>Рыба тушенная с овощами</t>
  </si>
  <si>
    <t>Гороховое пюре</t>
  </si>
  <si>
    <t>Чай с сахаром</t>
  </si>
  <si>
    <t>Печенье "Чоко-пай"</t>
  </si>
  <si>
    <t>Суп картофельный с рыбой</t>
  </si>
  <si>
    <t>Тефтели с соусом</t>
  </si>
  <si>
    <t>Картофельное пюре</t>
  </si>
  <si>
    <t>Салат из свеклы с зеленым горошком</t>
  </si>
  <si>
    <t>Суп гороховый</t>
  </si>
  <si>
    <t>Каша молочная "Дружба"</t>
  </si>
  <si>
    <t>Батончик шоколадный</t>
  </si>
  <si>
    <t>Суп картофельный с мясными фрикадельками</t>
  </si>
  <si>
    <t>Винегрет</t>
  </si>
  <si>
    <t>Плов с говядиной</t>
  </si>
  <si>
    <t>Суп-лапша с курицей</t>
  </si>
  <si>
    <t>Гуляш из отварной говядины с овощами</t>
  </si>
  <si>
    <t xml:space="preserve">Гречка отварная </t>
  </si>
  <si>
    <t>Борщ мясной со свежей капустойй</t>
  </si>
  <si>
    <t>Котлета курино-говяжья</t>
  </si>
  <si>
    <t>Суп с клецками</t>
  </si>
  <si>
    <t>Тефтели мясные с соусом</t>
  </si>
  <si>
    <t>Щи со свежей капустой и картофелем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</si>
</sst>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68" sqref="O16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48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20.6</v>
      </c>
      <c r="H6" s="40">
        <v>15.48</v>
      </c>
      <c r="I6" s="40">
        <v>39.200000000000003</v>
      </c>
      <c r="J6" s="40">
        <v>378</v>
      </c>
      <c r="K6" s="41">
        <v>223</v>
      </c>
      <c r="L6" s="40">
        <v>40</v>
      </c>
    </row>
    <row r="7" spans="1:12" ht="15">
      <c r="A7" s="23"/>
      <c r="B7" s="15"/>
      <c r="C7" s="11"/>
      <c r="D7" s="6"/>
      <c r="E7" s="42" t="s">
        <v>40</v>
      </c>
      <c r="F7" s="43">
        <v>20</v>
      </c>
      <c r="G7" s="43">
        <v>4.6399999999999997</v>
      </c>
      <c r="H7" s="43">
        <v>5.9</v>
      </c>
      <c r="I7" s="43">
        <v>7.1</v>
      </c>
      <c r="J7" s="43">
        <v>71.66</v>
      </c>
      <c r="K7" s="44">
        <v>15</v>
      </c>
      <c r="L7" s="43">
        <v>15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3.78</v>
      </c>
      <c r="H8" s="43">
        <v>0.67</v>
      </c>
      <c r="I8" s="43">
        <v>26</v>
      </c>
      <c r="J8" s="43">
        <v>125.11</v>
      </c>
      <c r="K8" s="44">
        <v>382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3.6</v>
      </c>
      <c r="H9" s="43">
        <v>0.4</v>
      </c>
      <c r="I9" s="43">
        <v>19.32</v>
      </c>
      <c r="J9" s="43">
        <v>93.52</v>
      </c>
      <c r="K9" s="44" t="s">
        <v>49</v>
      </c>
      <c r="L9" s="43">
        <v>2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0.61</v>
      </c>
      <c r="I10" s="43">
        <v>20.61</v>
      </c>
      <c r="J10" s="43">
        <v>91.01</v>
      </c>
      <c r="K10" s="44" t="s">
        <v>49</v>
      </c>
      <c r="L10" s="43">
        <v>50</v>
      </c>
    </row>
    <row r="11" spans="1:12" ht="15">
      <c r="A11" s="23"/>
      <c r="B11" s="15"/>
      <c r="C11" s="11"/>
      <c r="D11" s="6"/>
      <c r="E11" s="42" t="s">
        <v>45</v>
      </c>
      <c r="F11" s="43">
        <v>200</v>
      </c>
      <c r="G11" s="43">
        <v>0</v>
      </c>
      <c r="H11" s="43">
        <v>0</v>
      </c>
      <c r="I11" s="43">
        <v>20</v>
      </c>
      <c r="J11" s="43">
        <v>80</v>
      </c>
      <c r="K11" s="44" t="s">
        <v>49</v>
      </c>
      <c r="L11" s="43">
        <v>20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820</v>
      </c>
      <c r="G13" s="19">
        <f t="shared" ref="G13:J13" si="0">SUM(G6:G12)</f>
        <v>33.42</v>
      </c>
      <c r="H13" s="19">
        <f t="shared" si="0"/>
        <v>23.060000000000002</v>
      </c>
      <c r="I13" s="19">
        <f t="shared" si="0"/>
        <v>132.23000000000002</v>
      </c>
      <c r="J13" s="19">
        <f t="shared" si="0"/>
        <v>839.3</v>
      </c>
      <c r="K13" s="25"/>
      <c r="L13" s="19">
        <f t="shared" ref="L13" si="1">SUM(L6:L12)</f>
        <v>142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4.38</v>
      </c>
      <c r="H15" s="43">
        <v>3.8</v>
      </c>
      <c r="I15" s="43">
        <v>14.36</v>
      </c>
      <c r="J15" s="43">
        <v>140</v>
      </c>
      <c r="K15" s="44">
        <v>120</v>
      </c>
      <c r="L15" s="43">
        <v>18</v>
      </c>
    </row>
    <row r="16" spans="1:12" ht="15">
      <c r="A16" s="23"/>
      <c r="B16" s="15"/>
      <c r="C16" s="11"/>
      <c r="D16" s="7" t="s">
        <v>28</v>
      </c>
      <c r="E16" s="39" t="s">
        <v>39</v>
      </c>
      <c r="F16" s="40">
        <v>160</v>
      </c>
      <c r="G16" s="40">
        <v>20.6</v>
      </c>
      <c r="H16" s="40">
        <v>15.48</v>
      </c>
      <c r="I16" s="40">
        <v>39.200000000000003</v>
      </c>
      <c r="J16" s="40">
        <v>378</v>
      </c>
      <c r="K16" s="41">
        <v>223</v>
      </c>
      <c r="L16" s="40">
        <v>40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3.78</v>
      </c>
      <c r="H18" s="43">
        <v>0.67</v>
      </c>
      <c r="I18" s="43">
        <v>26</v>
      </c>
      <c r="J18" s="43">
        <v>125.11</v>
      </c>
      <c r="K18" s="44">
        <v>382</v>
      </c>
      <c r="L18" s="43">
        <v>15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3.6</v>
      </c>
      <c r="H19" s="43">
        <v>0.4</v>
      </c>
      <c r="I19" s="43">
        <v>19.32</v>
      </c>
      <c r="J19" s="43">
        <v>93.52</v>
      </c>
      <c r="K19" s="44" t="s">
        <v>49</v>
      </c>
      <c r="L19" s="43">
        <v>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43</v>
      </c>
      <c r="F21" s="43">
        <v>200</v>
      </c>
      <c r="G21" s="43">
        <v>0.8</v>
      </c>
      <c r="H21" s="43">
        <v>0.61</v>
      </c>
      <c r="I21" s="43">
        <v>20.61</v>
      </c>
      <c r="J21" s="43">
        <v>91.01</v>
      </c>
      <c r="K21" s="44" t="s">
        <v>49</v>
      </c>
      <c r="L21" s="43">
        <v>50</v>
      </c>
    </row>
    <row r="22" spans="1:12" ht="15">
      <c r="A22" s="23"/>
      <c r="B22" s="15"/>
      <c r="C22" s="11"/>
      <c r="D22" s="6"/>
      <c r="E22" s="42" t="s">
        <v>45</v>
      </c>
      <c r="F22" s="43">
        <v>200</v>
      </c>
      <c r="G22" s="43">
        <v>0</v>
      </c>
      <c r="H22" s="43">
        <v>0</v>
      </c>
      <c r="I22" s="43">
        <v>20</v>
      </c>
      <c r="J22" s="43">
        <v>80</v>
      </c>
      <c r="K22" s="44" t="s">
        <v>49</v>
      </c>
      <c r="L22" s="43">
        <v>20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1050</v>
      </c>
      <c r="G23" s="19">
        <f t="shared" ref="G23:J23" si="2">SUM(G14:G22)</f>
        <v>33.159999999999997</v>
      </c>
      <c r="H23" s="19">
        <f t="shared" si="2"/>
        <v>20.96</v>
      </c>
      <c r="I23" s="19">
        <f t="shared" si="2"/>
        <v>139.49</v>
      </c>
      <c r="J23" s="19">
        <f t="shared" si="2"/>
        <v>907.64</v>
      </c>
      <c r="K23" s="25"/>
      <c r="L23" s="19">
        <f t="shared" ref="L23" si="3">SUM(L14:L22)</f>
        <v>145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1870</v>
      </c>
      <c r="G24" s="32">
        <f t="shared" ref="G24:J24" si="4">G13+G23</f>
        <v>66.58</v>
      </c>
      <c r="H24" s="32">
        <f t="shared" si="4"/>
        <v>44.02</v>
      </c>
      <c r="I24" s="32">
        <f t="shared" si="4"/>
        <v>271.72000000000003</v>
      </c>
      <c r="J24" s="32">
        <f t="shared" si="4"/>
        <v>1746.94</v>
      </c>
      <c r="K24" s="32"/>
      <c r="L24" s="32">
        <f t="shared" ref="L24" si="5">L13+L23</f>
        <v>287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127.6</v>
      </c>
      <c r="H25" s="40">
        <v>0.24</v>
      </c>
      <c r="I25" s="40">
        <v>0.03</v>
      </c>
      <c r="J25" s="40">
        <v>227</v>
      </c>
      <c r="K25" s="41">
        <v>291</v>
      </c>
      <c r="L25" s="40">
        <v>33</v>
      </c>
    </row>
    <row r="26" spans="1:12" ht="15">
      <c r="A26" s="14"/>
      <c r="B26" s="15"/>
      <c r="C26" s="11"/>
      <c r="D26" s="6"/>
      <c r="E26" s="42" t="s">
        <v>51</v>
      </c>
      <c r="F26" s="43">
        <v>60</v>
      </c>
      <c r="G26" s="43">
        <v>1.33</v>
      </c>
      <c r="H26" s="43">
        <v>6.08</v>
      </c>
      <c r="I26" s="43">
        <v>8.52</v>
      </c>
      <c r="J26" s="43">
        <v>94.14</v>
      </c>
      <c r="K26" s="44">
        <v>63</v>
      </c>
      <c r="L26" s="43">
        <v>5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0.52</v>
      </c>
      <c r="H27" s="43">
        <v>0.18</v>
      </c>
      <c r="I27" s="43">
        <v>24.8</v>
      </c>
      <c r="J27" s="43">
        <v>102.9</v>
      </c>
      <c r="K27" s="44">
        <v>342</v>
      </c>
      <c r="L27" s="43">
        <v>15</v>
      </c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>
        <v>342</v>
      </c>
      <c r="L28" s="43">
        <v>2</v>
      </c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200</v>
      </c>
      <c r="G29" s="43">
        <v>0.15</v>
      </c>
      <c r="H29" s="43">
        <v>0.23</v>
      </c>
      <c r="I29" s="43">
        <v>6.63</v>
      </c>
      <c r="J29" s="43">
        <v>101</v>
      </c>
      <c r="K29" s="44" t="s">
        <v>49</v>
      </c>
      <c r="L29" s="43">
        <v>36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132.76000000000002</v>
      </c>
      <c r="H32" s="19">
        <f t="shared" ref="H32" si="7">SUM(H25:H31)</f>
        <v>7.1300000000000008</v>
      </c>
      <c r="I32" s="19">
        <f t="shared" ref="I32" si="8">SUM(I25:I31)</f>
        <v>59.300000000000004</v>
      </c>
      <c r="J32" s="19">
        <f t="shared" ref="J32:L32" si="9">SUM(J25:J31)</f>
        <v>618.55999999999995</v>
      </c>
      <c r="K32" s="25"/>
      <c r="L32" s="19">
        <f t="shared" si="9"/>
        <v>91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1.33</v>
      </c>
      <c r="H33" s="43">
        <v>6.08</v>
      </c>
      <c r="I33" s="43">
        <v>8.52</v>
      </c>
      <c r="J33" s="43">
        <v>94.14</v>
      </c>
      <c r="K33" s="44">
        <v>63</v>
      </c>
      <c r="L33" s="43">
        <v>5</v>
      </c>
    </row>
    <row r="34" spans="1:12" ht="15.75" thickBot="1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126.7</v>
      </c>
      <c r="H34" s="43">
        <v>0.24</v>
      </c>
      <c r="I34" s="43">
        <v>0.03</v>
      </c>
      <c r="J34" s="43">
        <v>248</v>
      </c>
      <c r="K34" s="44">
        <v>96</v>
      </c>
      <c r="L34" s="43">
        <v>20</v>
      </c>
    </row>
    <row r="35" spans="1:12" ht="15">
      <c r="A35" s="14"/>
      <c r="B35" s="15"/>
      <c r="C35" s="11"/>
      <c r="D35" s="7" t="s">
        <v>28</v>
      </c>
      <c r="E35" s="39" t="s">
        <v>50</v>
      </c>
      <c r="F35" s="40">
        <v>150</v>
      </c>
      <c r="G35" s="40">
        <v>127.6</v>
      </c>
      <c r="H35" s="40">
        <v>0.24</v>
      </c>
      <c r="I35" s="40">
        <v>0.03</v>
      </c>
      <c r="J35" s="40">
        <v>227</v>
      </c>
      <c r="K35" s="41">
        <v>291</v>
      </c>
      <c r="L35" s="43">
        <v>33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0.52</v>
      </c>
      <c r="H37" s="43">
        <v>0.18</v>
      </c>
      <c r="I37" s="43">
        <v>24.8</v>
      </c>
      <c r="J37" s="43">
        <v>102.9</v>
      </c>
      <c r="K37" s="44">
        <v>342</v>
      </c>
      <c r="L37" s="43">
        <v>15</v>
      </c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 t="s">
        <v>49</v>
      </c>
      <c r="L38" s="43">
        <v>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54</v>
      </c>
      <c r="F40" s="43">
        <v>200</v>
      </c>
      <c r="G40" s="43">
        <v>0.15</v>
      </c>
      <c r="H40" s="43">
        <v>0.23</v>
      </c>
      <c r="I40" s="43">
        <v>6.63</v>
      </c>
      <c r="J40" s="43">
        <v>101</v>
      </c>
      <c r="K40" s="44" t="s">
        <v>49</v>
      </c>
      <c r="L40" s="43">
        <v>36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259.45999999999998</v>
      </c>
      <c r="H42" s="19">
        <f t="shared" ref="H42" si="11">SUM(H33:H41)</f>
        <v>7.370000000000001</v>
      </c>
      <c r="I42" s="19">
        <f t="shared" ref="I42" si="12">SUM(I33:I41)</f>
        <v>59.33</v>
      </c>
      <c r="J42" s="19">
        <f t="shared" ref="J42:L42" si="13">SUM(J33:J41)</f>
        <v>866.56</v>
      </c>
      <c r="K42" s="25"/>
      <c r="L42" s="19">
        <f t="shared" si="13"/>
        <v>111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1550</v>
      </c>
      <c r="G43" s="32">
        <f t="shared" ref="G43" si="14">G32+G42</f>
        <v>392.22</v>
      </c>
      <c r="H43" s="32">
        <f t="shared" ref="H43" si="15">H32+H42</f>
        <v>14.500000000000002</v>
      </c>
      <c r="I43" s="32">
        <f t="shared" ref="I43" si="16">I32+I42</f>
        <v>118.63</v>
      </c>
      <c r="J43" s="32">
        <f t="shared" ref="J43:L43" si="17">J32+J42</f>
        <v>1485.12</v>
      </c>
      <c r="K43" s="32"/>
      <c r="L43" s="32">
        <f t="shared" si="17"/>
        <v>202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110</v>
      </c>
      <c r="G44" s="40">
        <v>2.5299999999999998</v>
      </c>
      <c r="H44" s="40">
        <v>11.8</v>
      </c>
      <c r="I44" s="40">
        <v>12.3</v>
      </c>
      <c r="J44" s="40">
        <v>158.69999999999999</v>
      </c>
      <c r="K44" s="41" t="s">
        <v>49</v>
      </c>
      <c r="L44" s="40">
        <v>33</v>
      </c>
    </row>
    <row r="45" spans="1:12" ht="15">
      <c r="A45" s="23"/>
      <c r="B45" s="15"/>
      <c r="C45" s="11"/>
      <c r="D45" s="6"/>
      <c r="E45" s="42" t="s">
        <v>57</v>
      </c>
      <c r="F45" s="43">
        <v>150</v>
      </c>
      <c r="G45" s="43">
        <v>5.0999999999999996</v>
      </c>
      <c r="H45" s="43">
        <v>7</v>
      </c>
      <c r="I45" s="43">
        <v>28.5</v>
      </c>
      <c r="J45" s="43">
        <v>201.9</v>
      </c>
      <c r="K45" s="44">
        <v>309</v>
      </c>
      <c r="L45" s="43">
        <v>13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0.53</v>
      </c>
      <c r="H46" s="43">
        <v>0</v>
      </c>
      <c r="I46" s="43">
        <v>9.8699999999999992</v>
      </c>
      <c r="J46" s="43">
        <v>42.5</v>
      </c>
      <c r="K46" s="44">
        <v>377</v>
      </c>
      <c r="L46" s="43">
        <v>4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49</v>
      </c>
      <c r="L47" s="43">
        <v>2</v>
      </c>
    </row>
    <row r="48" spans="1:12" ht="15">
      <c r="A48" s="23"/>
      <c r="B48" s="15"/>
      <c r="C48" s="11"/>
      <c r="D48" s="7" t="s">
        <v>24</v>
      </c>
      <c r="E48" s="42" t="s">
        <v>43</v>
      </c>
      <c r="F48" s="43">
        <v>200</v>
      </c>
      <c r="G48" s="43">
        <v>0.8</v>
      </c>
      <c r="H48" s="43">
        <v>0.61</v>
      </c>
      <c r="I48" s="43">
        <v>20.61</v>
      </c>
      <c r="J48" s="43">
        <v>91.01</v>
      </c>
      <c r="K48" s="44" t="s">
        <v>49</v>
      </c>
      <c r="L48" s="43">
        <v>50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12.12</v>
      </c>
      <c r="H51" s="19">
        <f t="shared" ref="H51" si="19">SUM(H44:H50)</f>
        <v>19.809999999999999</v>
      </c>
      <c r="I51" s="19">
        <f t="shared" ref="I51" si="20">SUM(I44:I50)</f>
        <v>90.6</v>
      </c>
      <c r="J51" s="19">
        <f t="shared" ref="J51:L51" si="21">SUM(J44:J50)</f>
        <v>587.63</v>
      </c>
      <c r="K51" s="25"/>
      <c r="L51" s="19">
        <f t="shared" si="21"/>
        <v>102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 t="s">
        <v>81</v>
      </c>
      <c r="F53" s="43">
        <v>250</v>
      </c>
      <c r="G53" s="43">
        <v>3.18</v>
      </c>
      <c r="H53" s="43">
        <v>6.98</v>
      </c>
      <c r="I53" s="43">
        <v>9.8699999999999992</v>
      </c>
      <c r="J53" s="43">
        <v>110.5</v>
      </c>
      <c r="K53" s="44">
        <v>88</v>
      </c>
      <c r="L53" s="43">
        <v>22</v>
      </c>
    </row>
    <row r="54" spans="1:12" ht="15">
      <c r="A54" s="23"/>
      <c r="B54" s="15"/>
      <c r="C54" s="11"/>
      <c r="D54" s="7" t="s">
        <v>28</v>
      </c>
      <c r="E54" s="39" t="s">
        <v>56</v>
      </c>
      <c r="F54" s="40">
        <v>110</v>
      </c>
      <c r="G54" s="40">
        <v>2.5299999999999998</v>
      </c>
      <c r="H54" s="40">
        <v>11.8</v>
      </c>
      <c r="I54" s="40">
        <v>12.3</v>
      </c>
      <c r="J54" s="40">
        <v>158.69999999999999</v>
      </c>
      <c r="K54" s="41" t="s">
        <v>49</v>
      </c>
      <c r="L54" s="43">
        <v>33</v>
      </c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5.0999999999999996</v>
      </c>
      <c r="H55" s="43">
        <v>7</v>
      </c>
      <c r="I55" s="43">
        <v>28.5</v>
      </c>
      <c r="J55" s="43">
        <v>201.9</v>
      </c>
      <c r="K55" s="44">
        <v>309</v>
      </c>
      <c r="L55" s="43">
        <v>13</v>
      </c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0.53</v>
      </c>
      <c r="H56" s="43">
        <v>0</v>
      </c>
      <c r="I56" s="43">
        <v>9.8699999999999992</v>
      </c>
      <c r="J56" s="43">
        <v>42.5</v>
      </c>
      <c r="K56" s="44">
        <v>377</v>
      </c>
      <c r="L56" s="43">
        <v>4</v>
      </c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 t="s">
        <v>49</v>
      </c>
      <c r="L57" s="43">
        <v>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43</v>
      </c>
      <c r="F59" s="43">
        <v>200</v>
      </c>
      <c r="G59" s="43">
        <v>0.8</v>
      </c>
      <c r="H59" s="43">
        <v>0.61</v>
      </c>
      <c r="I59" s="43">
        <v>20.61</v>
      </c>
      <c r="J59" s="43">
        <v>91.01</v>
      </c>
      <c r="K59" s="44" t="s">
        <v>49</v>
      </c>
      <c r="L59" s="43">
        <v>50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15.299999999999999</v>
      </c>
      <c r="H61" s="19">
        <f t="shared" ref="H61" si="23">SUM(H52:H60)</f>
        <v>26.79</v>
      </c>
      <c r="I61" s="19">
        <f t="shared" ref="I61" si="24">SUM(I52:I60)</f>
        <v>100.47</v>
      </c>
      <c r="J61" s="19">
        <f t="shared" ref="J61:L61" si="25">SUM(J52:J60)</f>
        <v>698.13</v>
      </c>
      <c r="K61" s="25"/>
      <c r="L61" s="19">
        <f t="shared" si="25"/>
        <v>124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1650</v>
      </c>
      <c r="G62" s="32">
        <f t="shared" ref="G62" si="26">G51+G61</f>
        <v>27.419999999999998</v>
      </c>
      <c r="H62" s="32">
        <f t="shared" ref="H62" si="27">H51+H61</f>
        <v>46.599999999999994</v>
      </c>
      <c r="I62" s="32">
        <f t="shared" ref="I62" si="28">I51+I61</f>
        <v>191.07</v>
      </c>
      <c r="J62" s="32">
        <f t="shared" ref="J62:L62" si="29">J51+J61</f>
        <v>1285.76</v>
      </c>
      <c r="K62" s="32"/>
      <c r="L62" s="32">
        <f t="shared" si="29"/>
        <v>226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80</v>
      </c>
      <c r="G63" s="40">
        <v>12.13</v>
      </c>
      <c r="H63" s="40">
        <v>2.93</v>
      </c>
      <c r="I63" s="40">
        <v>1.5</v>
      </c>
      <c r="J63" s="40">
        <v>80.930000000000007</v>
      </c>
      <c r="K63" s="41">
        <v>229</v>
      </c>
      <c r="L63" s="40">
        <v>26</v>
      </c>
    </row>
    <row r="64" spans="1:12" ht="15">
      <c r="A64" s="23"/>
      <c r="B64" s="15"/>
      <c r="C64" s="11"/>
      <c r="D64" s="6"/>
      <c r="E64" s="42" t="s">
        <v>61</v>
      </c>
      <c r="F64" s="43">
        <v>150</v>
      </c>
      <c r="G64" s="43">
        <v>4</v>
      </c>
      <c r="H64" s="43">
        <v>2.2999999999999998</v>
      </c>
      <c r="I64" s="43">
        <v>10.3</v>
      </c>
      <c r="J64" s="43">
        <v>74.900000000000006</v>
      </c>
      <c r="K64" s="44">
        <v>199</v>
      </c>
      <c r="L64" s="43">
        <v>10</v>
      </c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40</v>
      </c>
      <c r="K65" s="44">
        <v>376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 t="s">
        <v>49</v>
      </c>
      <c r="L66" s="43">
        <v>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63</v>
      </c>
      <c r="F68" s="43">
        <v>40</v>
      </c>
      <c r="G68" s="43">
        <v>3.9</v>
      </c>
      <c r="H68" s="43">
        <v>18.3</v>
      </c>
      <c r="I68" s="43">
        <v>66.3</v>
      </c>
      <c r="J68" s="43">
        <v>445</v>
      </c>
      <c r="K68" s="44" t="s">
        <v>49</v>
      </c>
      <c r="L68" s="43">
        <v>20</v>
      </c>
    </row>
    <row r="69" spans="1:12" ht="15">
      <c r="A69" s="23"/>
      <c r="B69" s="15"/>
      <c r="C69" s="11"/>
      <c r="D69" s="6"/>
      <c r="E69" s="42" t="s">
        <v>45</v>
      </c>
      <c r="F69" s="43">
        <v>200</v>
      </c>
      <c r="G69" s="43">
        <v>0</v>
      </c>
      <c r="H69" s="43">
        <v>0</v>
      </c>
      <c r="I69" s="43">
        <v>20</v>
      </c>
      <c r="J69" s="43">
        <v>80</v>
      </c>
      <c r="K69" s="44" t="s">
        <v>49</v>
      </c>
      <c r="L69" s="43">
        <v>20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23.720000000000002</v>
      </c>
      <c r="H70" s="19">
        <f t="shared" ref="H70" si="31">SUM(H63:H69)</f>
        <v>23.93</v>
      </c>
      <c r="I70" s="19">
        <f t="shared" ref="I70" si="32">SUM(I63:I69)</f>
        <v>126.89</v>
      </c>
      <c r="J70" s="19">
        <f t="shared" ref="J70:L70" si="33">SUM(J63:J69)</f>
        <v>814.35</v>
      </c>
      <c r="K70" s="25"/>
      <c r="L70" s="19">
        <f t="shared" si="33"/>
        <v>81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4.5</v>
      </c>
      <c r="H72" s="43">
        <v>2.0099999999999998</v>
      </c>
      <c r="I72" s="43">
        <v>10.51</v>
      </c>
      <c r="J72" s="43">
        <v>89.8</v>
      </c>
      <c r="K72" s="44">
        <v>38</v>
      </c>
      <c r="L72" s="43">
        <v>20</v>
      </c>
    </row>
    <row r="73" spans="1:12" ht="15">
      <c r="A73" s="23"/>
      <c r="B73" s="15"/>
      <c r="C73" s="11"/>
      <c r="D73" s="7" t="s">
        <v>28</v>
      </c>
      <c r="E73" s="39" t="s">
        <v>60</v>
      </c>
      <c r="F73" s="40">
        <v>80</v>
      </c>
      <c r="G73" s="40">
        <v>12.13</v>
      </c>
      <c r="H73" s="40">
        <v>2.93</v>
      </c>
      <c r="I73" s="40">
        <v>1.5</v>
      </c>
      <c r="J73" s="40">
        <v>80.930000000000007</v>
      </c>
      <c r="K73" s="41">
        <v>229</v>
      </c>
      <c r="L73" s="43">
        <v>26</v>
      </c>
    </row>
    <row r="74" spans="1:12" ht="1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4</v>
      </c>
      <c r="H74" s="43">
        <v>2.2999999999999998</v>
      </c>
      <c r="I74" s="43">
        <v>10.3</v>
      </c>
      <c r="J74" s="43">
        <v>74.900000000000006</v>
      </c>
      <c r="K74" s="44">
        <v>199</v>
      </c>
      <c r="L74" s="43">
        <v>10</v>
      </c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0.53</v>
      </c>
      <c r="H75" s="43">
        <v>0</v>
      </c>
      <c r="I75" s="43">
        <v>9.4700000000000006</v>
      </c>
      <c r="J75" s="43">
        <v>40</v>
      </c>
      <c r="K75" s="44">
        <v>376</v>
      </c>
      <c r="L75" s="43">
        <v>3</v>
      </c>
    </row>
    <row r="76" spans="1:12" ht="15">
      <c r="A76" s="23"/>
      <c r="B76" s="15"/>
      <c r="C76" s="11"/>
      <c r="D76" s="7" t="s">
        <v>31</v>
      </c>
      <c r="E76" s="42" t="s">
        <v>53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 t="s">
        <v>49</v>
      </c>
      <c r="L76" s="43">
        <v>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45</v>
      </c>
      <c r="F78" s="43">
        <v>200</v>
      </c>
      <c r="G78" s="43">
        <v>0</v>
      </c>
      <c r="H78" s="43">
        <v>0</v>
      </c>
      <c r="I78" s="43">
        <v>20</v>
      </c>
      <c r="J78" s="43">
        <v>80</v>
      </c>
      <c r="K78" s="44" t="s">
        <v>49</v>
      </c>
      <c r="L78" s="43">
        <v>20</v>
      </c>
    </row>
    <row r="79" spans="1:12" ht="15">
      <c r="A79" s="23"/>
      <c r="B79" s="15"/>
      <c r="C79" s="11"/>
      <c r="D79" s="6"/>
      <c r="E79" s="42" t="s">
        <v>63</v>
      </c>
      <c r="F79" s="43">
        <v>40</v>
      </c>
      <c r="G79" s="43">
        <v>3.9</v>
      </c>
      <c r="H79" s="43">
        <v>18.3</v>
      </c>
      <c r="I79" s="43">
        <v>66.3</v>
      </c>
      <c r="J79" s="43">
        <v>445</v>
      </c>
      <c r="K79" s="44" t="s">
        <v>49</v>
      </c>
      <c r="L79" s="43">
        <v>20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34">SUM(G71:G79)</f>
        <v>28.220000000000002</v>
      </c>
      <c r="H80" s="19">
        <f t="shared" ref="H80" si="35">SUM(H71:H79)</f>
        <v>25.94</v>
      </c>
      <c r="I80" s="19">
        <f t="shared" ref="I80" si="36">SUM(I71:I79)</f>
        <v>137.39999999999998</v>
      </c>
      <c r="J80" s="19">
        <f t="shared" ref="J80:L80" si="37">SUM(J71:J79)</f>
        <v>904.15</v>
      </c>
      <c r="K80" s="25"/>
      <c r="L80" s="19">
        <f t="shared" si="37"/>
        <v>101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1670</v>
      </c>
      <c r="G81" s="32">
        <f t="shared" ref="G81" si="38">G70+G80</f>
        <v>51.940000000000005</v>
      </c>
      <c r="H81" s="32">
        <f t="shared" ref="H81" si="39">H70+H80</f>
        <v>49.870000000000005</v>
      </c>
      <c r="I81" s="32">
        <f t="shared" ref="I81" si="40">I70+I80</f>
        <v>264.28999999999996</v>
      </c>
      <c r="J81" s="32">
        <f t="shared" ref="J81:L81" si="41">J70+J80</f>
        <v>1718.5</v>
      </c>
      <c r="K81" s="32"/>
      <c r="L81" s="32">
        <f t="shared" si="41"/>
        <v>182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110</v>
      </c>
      <c r="G82" s="40">
        <v>8.56</v>
      </c>
      <c r="H82" s="40">
        <v>9.36</v>
      </c>
      <c r="I82" s="40">
        <v>10.45</v>
      </c>
      <c r="J82" s="40">
        <v>188</v>
      </c>
      <c r="K82" s="41">
        <v>279</v>
      </c>
      <c r="L82" s="40">
        <v>33</v>
      </c>
    </row>
    <row r="83" spans="1:12" ht="15">
      <c r="A83" s="23"/>
      <c r="B83" s="15"/>
      <c r="C83" s="11"/>
      <c r="D83" s="6"/>
      <c r="E83" s="42" t="s">
        <v>66</v>
      </c>
      <c r="F83" s="43">
        <v>150</v>
      </c>
      <c r="G83" s="43">
        <v>3.18</v>
      </c>
      <c r="H83" s="43">
        <v>2.33</v>
      </c>
      <c r="I83" s="43">
        <v>19.13</v>
      </c>
      <c r="J83" s="43">
        <v>109.73</v>
      </c>
      <c r="K83" s="44">
        <v>312</v>
      </c>
      <c r="L83" s="43">
        <v>15</v>
      </c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0.52</v>
      </c>
      <c r="H84" s="43">
        <v>0.18</v>
      </c>
      <c r="I84" s="43">
        <v>24.8</v>
      </c>
      <c r="J84" s="43">
        <v>102.9</v>
      </c>
      <c r="K84" s="44">
        <v>342</v>
      </c>
      <c r="L84" s="43">
        <v>15</v>
      </c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49</v>
      </c>
      <c r="L85" s="43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67</v>
      </c>
      <c r="F87" s="43">
        <v>60</v>
      </c>
      <c r="G87" s="43">
        <v>0.99</v>
      </c>
      <c r="H87" s="43">
        <v>2.4700000000000002</v>
      </c>
      <c r="I87" s="43">
        <v>4.38</v>
      </c>
      <c r="J87" s="43">
        <v>43.74</v>
      </c>
      <c r="K87" s="44">
        <v>53</v>
      </c>
      <c r="L87" s="43">
        <v>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16.41</v>
      </c>
      <c r="H89" s="19">
        <f t="shared" ref="H89" si="43">SUM(H82:H88)</f>
        <v>14.74</v>
      </c>
      <c r="I89" s="19">
        <f t="shared" ref="I89" si="44">SUM(I82:I88)</f>
        <v>78.079999999999984</v>
      </c>
      <c r="J89" s="19">
        <f t="shared" ref="J89:L89" si="45">SUM(J82:J88)</f>
        <v>537.89</v>
      </c>
      <c r="K89" s="25"/>
      <c r="L89" s="19">
        <f t="shared" si="45"/>
        <v>69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0.99</v>
      </c>
      <c r="H90" s="43">
        <v>2.4700000000000002</v>
      </c>
      <c r="I90" s="43">
        <v>4.38</v>
      </c>
      <c r="J90" s="43">
        <v>43.74</v>
      </c>
      <c r="K90" s="44">
        <v>53</v>
      </c>
      <c r="L90" s="43">
        <v>4</v>
      </c>
    </row>
    <row r="91" spans="1:12" ht="15.75" thickBot="1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138.59</v>
      </c>
      <c r="H91" s="43">
        <v>7.5</v>
      </c>
      <c r="I91" s="43">
        <v>3.25</v>
      </c>
      <c r="J91" s="43">
        <v>156.80000000000001</v>
      </c>
      <c r="K91" s="44">
        <v>111</v>
      </c>
      <c r="L91" s="43">
        <v>20</v>
      </c>
    </row>
    <row r="92" spans="1:12" ht="15">
      <c r="A92" s="23"/>
      <c r="B92" s="15"/>
      <c r="C92" s="11"/>
      <c r="D92" s="7" t="s">
        <v>28</v>
      </c>
      <c r="E92" s="39" t="s">
        <v>65</v>
      </c>
      <c r="F92" s="40">
        <v>110</v>
      </c>
      <c r="G92" s="40">
        <v>8.56</v>
      </c>
      <c r="H92" s="40">
        <v>9.36</v>
      </c>
      <c r="I92" s="40">
        <v>10.45</v>
      </c>
      <c r="J92" s="40">
        <v>188</v>
      </c>
      <c r="K92" s="41">
        <v>279</v>
      </c>
      <c r="L92" s="43">
        <v>33</v>
      </c>
    </row>
    <row r="93" spans="1:12" ht="1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3.18</v>
      </c>
      <c r="H93" s="43">
        <v>2.33</v>
      </c>
      <c r="I93" s="43">
        <v>19.13</v>
      </c>
      <c r="J93" s="43">
        <v>109.73</v>
      </c>
      <c r="K93" s="44">
        <v>312</v>
      </c>
      <c r="L93" s="43">
        <v>15</v>
      </c>
    </row>
    <row r="94" spans="1:12" ht="1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0.52</v>
      </c>
      <c r="H94" s="43">
        <v>0.18</v>
      </c>
      <c r="I94" s="43">
        <v>24.8</v>
      </c>
      <c r="J94" s="43">
        <v>102.9</v>
      </c>
      <c r="K94" s="44">
        <v>342</v>
      </c>
      <c r="L94" s="43">
        <v>15</v>
      </c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 t="s">
        <v>49</v>
      </c>
      <c r="L95" s="43">
        <v>2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155.00000000000003</v>
      </c>
      <c r="H99" s="19">
        <f t="shared" ref="H99" si="47">SUM(H90:H98)</f>
        <v>22.239999999999995</v>
      </c>
      <c r="I99" s="19">
        <f t="shared" ref="I99" si="48">SUM(I90:I98)</f>
        <v>81.329999999999984</v>
      </c>
      <c r="J99" s="19">
        <f t="shared" ref="J99:L99" si="49">SUM(J90:J98)</f>
        <v>694.69</v>
      </c>
      <c r="K99" s="25"/>
      <c r="L99" s="19">
        <f t="shared" si="49"/>
        <v>89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171.41000000000003</v>
      </c>
      <c r="H100" s="32">
        <f t="shared" ref="H100" si="51">H89+H99</f>
        <v>36.979999999999997</v>
      </c>
      <c r="I100" s="32">
        <f t="shared" ref="I100" si="52">I89+I99</f>
        <v>159.40999999999997</v>
      </c>
      <c r="J100" s="32">
        <f t="shared" ref="J100:L100" si="53">J89+J99</f>
        <v>1232.58</v>
      </c>
      <c r="K100" s="32"/>
      <c r="L100" s="32">
        <f t="shared" si="53"/>
        <v>158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3.3</v>
      </c>
      <c r="H101" s="40">
        <v>8.6</v>
      </c>
      <c r="I101" s="40">
        <v>23.2</v>
      </c>
      <c r="J101" s="40">
        <v>198.4</v>
      </c>
      <c r="K101" s="41">
        <v>175</v>
      </c>
      <c r="L101" s="40">
        <v>15</v>
      </c>
    </row>
    <row r="102" spans="1:12" ht="15">
      <c r="A102" s="23"/>
      <c r="B102" s="15"/>
      <c r="C102" s="11"/>
      <c r="D102" s="6"/>
      <c r="E102" s="42" t="s">
        <v>40</v>
      </c>
      <c r="F102" s="43">
        <v>20</v>
      </c>
      <c r="G102" s="43">
        <v>4.6399999999999997</v>
      </c>
      <c r="H102" s="43">
        <v>5.9</v>
      </c>
      <c r="I102" s="43">
        <v>7.1</v>
      </c>
      <c r="J102" s="43">
        <v>71.66</v>
      </c>
      <c r="K102" s="44">
        <v>15</v>
      </c>
      <c r="L102" s="43">
        <v>15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3.78</v>
      </c>
      <c r="H103" s="43">
        <v>0.67</v>
      </c>
      <c r="I103" s="43">
        <v>26</v>
      </c>
      <c r="J103" s="43">
        <v>125.11</v>
      </c>
      <c r="K103" s="44">
        <v>382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3.6</v>
      </c>
      <c r="H104" s="43">
        <v>0.4</v>
      </c>
      <c r="I104" s="43">
        <v>19.32</v>
      </c>
      <c r="J104" s="43">
        <v>93.52</v>
      </c>
      <c r="K104" s="44" t="s">
        <v>49</v>
      </c>
      <c r="L104" s="43">
        <v>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70</v>
      </c>
      <c r="F106" s="43">
        <v>40</v>
      </c>
      <c r="G106" s="43">
        <v>30.8</v>
      </c>
      <c r="H106" s="43">
        <v>21.6</v>
      </c>
      <c r="I106" s="43">
        <v>21.2</v>
      </c>
      <c r="J106" s="43">
        <v>220</v>
      </c>
      <c r="K106" s="44" t="s">
        <v>49</v>
      </c>
      <c r="L106" s="43">
        <v>45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46.12</v>
      </c>
      <c r="H108" s="19">
        <f t="shared" si="54"/>
        <v>37.17</v>
      </c>
      <c r="I108" s="19">
        <f t="shared" si="54"/>
        <v>96.820000000000007</v>
      </c>
      <c r="J108" s="19">
        <f t="shared" si="54"/>
        <v>708.69</v>
      </c>
      <c r="K108" s="25"/>
      <c r="L108" s="19">
        <f t="shared" ref="L108" si="55">SUM(L101:L107)</f>
        <v>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1.86</v>
      </c>
      <c r="H110" s="43">
        <v>7.12</v>
      </c>
      <c r="I110" s="43">
        <v>2.48</v>
      </c>
      <c r="J110" s="43">
        <v>74.55</v>
      </c>
      <c r="K110" s="44">
        <v>104</v>
      </c>
      <c r="L110" s="43">
        <v>20</v>
      </c>
    </row>
    <row r="111" spans="1:12" ht="15">
      <c r="A111" s="23"/>
      <c r="B111" s="15"/>
      <c r="C111" s="11"/>
      <c r="D111" s="7" t="s">
        <v>28</v>
      </c>
      <c r="E111" s="39" t="s">
        <v>69</v>
      </c>
      <c r="F111" s="40">
        <v>200</v>
      </c>
      <c r="G111" s="40">
        <v>3.3</v>
      </c>
      <c r="H111" s="40">
        <v>8.6</v>
      </c>
      <c r="I111" s="40">
        <v>23.2</v>
      </c>
      <c r="J111" s="40">
        <v>198.4</v>
      </c>
      <c r="K111" s="41">
        <v>175</v>
      </c>
      <c r="L111" s="43">
        <v>15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3.78</v>
      </c>
      <c r="H113" s="43">
        <v>0.67</v>
      </c>
      <c r="I113" s="43">
        <v>26</v>
      </c>
      <c r="J113" s="43">
        <v>125.11</v>
      </c>
      <c r="K113" s="44">
        <v>382</v>
      </c>
      <c r="L113" s="43">
        <v>15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3.6</v>
      </c>
      <c r="H114" s="43">
        <v>0.4</v>
      </c>
      <c r="I114" s="43">
        <v>19.32</v>
      </c>
      <c r="J114" s="43">
        <v>93.52</v>
      </c>
      <c r="K114" s="44" t="s">
        <v>49</v>
      </c>
      <c r="L114" s="43">
        <v>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70</v>
      </c>
      <c r="F116" s="43">
        <v>40</v>
      </c>
      <c r="G116" s="43">
        <v>30.8</v>
      </c>
      <c r="H116" s="43">
        <v>21.6</v>
      </c>
      <c r="I116" s="43">
        <v>21.2</v>
      </c>
      <c r="J116" s="43">
        <v>220</v>
      </c>
      <c r="K116" s="44" t="s">
        <v>49</v>
      </c>
      <c r="L116" s="43">
        <v>45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43.34</v>
      </c>
      <c r="H118" s="19">
        <f t="shared" si="56"/>
        <v>38.39</v>
      </c>
      <c r="I118" s="19">
        <f t="shared" si="56"/>
        <v>92.2</v>
      </c>
      <c r="J118" s="19">
        <f t="shared" si="56"/>
        <v>711.57999999999993</v>
      </c>
      <c r="K118" s="25"/>
      <c r="L118" s="19">
        <f t="shared" ref="L118" si="57">SUM(L109:L117)</f>
        <v>97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1230</v>
      </c>
      <c r="G119" s="32">
        <f t="shared" ref="G119" si="58">G108+G118</f>
        <v>89.460000000000008</v>
      </c>
      <c r="H119" s="32">
        <f t="shared" ref="H119" si="59">H108+H118</f>
        <v>75.56</v>
      </c>
      <c r="I119" s="32">
        <f t="shared" ref="I119" si="60">I108+I118</f>
        <v>189.02</v>
      </c>
      <c r="J119" s="32">
        <f t="shared" ref="J119:L119" si="61">J108+J118</f>
        <v>1420.27</v>
      </c>
      <c r="K119" s="32"/>
      <c r="L119" s="32">
        <f t="shared" si="61"/>
        <v>189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7.7</v>
      </c>
      <c r="H120" s="40">
        <v>9.4</v>
      </c>
      <c r="I120" s="40">
        <v>19.3</v>
      </c>
      <c r="J120" s="40">
        <v>198.7</v>
      </c>
      <c r="K120" s="41" t="s">
        <v>49</v>
      </c>
      <c r="L120" s="40">
        <v>40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>
        <v>376</v>
      </c>
      <c r="L122" s="43">
        <v>3</v>
      </c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 t="s">
        <v>49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200</v>
      </c>
      <c r="G124" s="43">
        <v>0.15</v>
      </c>
      <c r="H124" s="43">
        <v>0.23</v>
      </c>
      <c r="I124" s="43">
        <v>6.63</v>
      </c>
      <c r="J124" s="43">
        <v>101</v>
      </c>
      <c r="K124" s="44" t="s">
        <v>49</v>
      </c>
      <c r="L124" s="43"/>
    </row>
    <row r="125" spans="1:12" ht="15">
      <c r="A125" s="14"/>
      <c r="B125" s="15"/>
      <c r="C125" s="11"/>
      <c r="D125" s="6"/>
      <c r="E125" s="42" t="s">
        <v>70</v>
      </c>
      <c r="F125" s="43">
        <v>40</v>
      </c>
      <c r="G125" s="43">
        <v>30.8</v>
      </c>
      <c r="H125" s="43">
        <v>21.6</v>
      </c>
      <c r="I125" s="43">
        <v>21.2</v>
      </c>
      <c r="J125" s="43">
        <v>220</v>
      </c>
      <c r="K125" s="44" t="s">
        <v>49</v>
      </c>
      <c r="L125" s="43">
        <v>45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42.34</v>
      </c>
      <c r="H127" s="19">
        <f t="shared" si="62"/>
        <v>31.630000000000003</v>
      </c>
      <c r="I127" s="19">
        <f t="shared" si="62"/>
        <v>75.92</v>
      </c>
      <c r="J127" s="19">
        <f t="shared" si="62"/>
        <v>653.22</v>
      </c>
      <c r="K127" s="25"/>
      <c r="L127" s="19">
        <f t="shared" ref="L127" si="63">SUM(L120:L126)</f>
        <v>90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1.6</v>
      </c>
      <c r="H128" s="43">
        <v>7.3</v>
      </c>
      <c r="I128" s="43">
        <v>10.220000000000001</v>
      </c>
      <c r="J128" s="43">
        <v>112.4</v>
      </c>
      <c r="K128" s="44">
        <v>67</v>
      </c>
      <c r="L128" s="43">
        <v>5</v>
      </c>
    </row>
    <row r="129" spans="1:12" ht="15.75" thickBot="1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3.3</v>
      </c>
      <c r="H129" s="43">
        <v>2.6</v>
      </c>
      <c r="I129" s="43">
        <v>0.02</v>
      </c>
      <c r="J129" s="43">
        <v>58.7</v>
      </c>
      <c r="K129" s="44"/>
      <c r="L129" s="43">
        <v>20</v>
      </c>
    </row>
    <row r="130" spans="1:12" ht="15">
      <c r="A130" s="14"/>
      <c r="B130" s="15"/>
      <c r="C130" s="11"/>
      <c r="D130" s="7" t="s">
        <v>28</v>
      </c>
      <c r="E130" s="39" t="s">
        <v>73</v>
      </c>
      <c r="F130" s="40">
        <v>150</v>
      </c>
      <c r="G130" s="40">
        <v>7.7</v>
      </c>
      <c r="H130" s="40">
        <v>9.4</v>
      </c>
      <c r="I130" s="40">
        <v>19.3</v>
      </c>
      <c r="J130" s="40">
        <v>198.7</v>
      </c>
      <c r="K130" s="41" t="s">
        <v>49</v>
      </c>
      <c r="L130" s="43">
        <v>40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0.53</v>
      </c>
      <c r="H132" s="43">
        <v>0</v>
      </c>
      <c r="I132" s="43">
        <v>9.4700000000000006</v>
      </c>
      <c r="J132" s="43">
        <v>40</v>
      </c>
      <c r="K132" s="44">
        <v>376</v>
      </c>
      <c r="L132" s="43">
        <v>3</v>
      </c>
    </row>
    <row r="133" spans="1:12" ht="15">
      <c r="A133" s="14"/>
      <c r="B133" s="15"/>
      <c r="C133" s="11"/>
      <c r="D133" s="7" t="s">
        <v>31</v>
      </c>
      <c r="E133" s="42" t="s">
        <v>53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 t="s">
        <v>49</v>
      </c>
      <c r="L133" s="43">
        <v>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54</v>
      </c>
      <c r="F135" s="43">
        <v>200</v>
      </c>
      <c r="G135" s="43">
        <v>0.15</v>
      </c>
      <c r="H135" s="43">
        <v>0.23</v>
      </c>
      <c r="I135" s="43">
        <v>6.63</v>
      </c>
      <c r="J135" s="43">
        <v>101</v>
      </c>
      <c r="K135" s="44" t="s">
        <v>49</v>
      </c>
      <c r="L135" s="43">
        <v>36</v>
      </c>
    </row>
    <row r="136" spans="1:12" ht="15">
      <c r="A136" s="14"/>
      <c r="B136" s="15"/>
      <c r="C136" s="11"/>
      <c r="D136" s="6"/>
      <c r="E136" s="42" t="s">
        <v>70</v>
      </c>
      <c r="F136" s="43">
        <v>40</v>
      </c>
      <c r="G136" s="43">
        <v>30.8</v>
      </c>
      <c r="H136" s="43">
        <v>21.6</v>
      </c>
      <c r="I136" s="43">
        <v>21.2</v>
      </c>
      <c r="J136" s="43">
        <v>220</v>
      </c>
      <c r="K136" s="44" t="s">
        <v>49</v>
      </c>
      <c r="L136" s="43">
        <v>45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47.239999999999995</v>
      </c>
      <c r="H137" s="19">
        <f t="shared" si="64"/>
        <v>41.53</v>
      </c>
      <c r="I137" s="19">
        <f t="shared" si="64"/>
        <v>86.16</v>
      </c>
      <c r="J137" s="19">
        <f t="shared" si="64"/>
        <v>824.31999999999994</v>
      </c>
      <c r="K137" s="25"/>
      <c r="L137" s="19">
        <f t="shared" ref="L137" si="65">SUM(L128:L136)</f>
        <v>151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1570</v>
      </c>
      <c r="G138" s="32">
        <f t="shared" ref="G138" si="66">G127+G137</f>
        <v>89.58</v>
      </c>
      <c r="H138" s="32">
        <f t="shared" ref="H138" si="67">H127+H137</f>
        <v>73.16</v>
      </c>
      <c r="I138" s="32">
        <f t="shared" ref="I138" si="68">I127+I137</f>
        <v>162.07999999999998</v>
      </c>
      <c r="J138" s="32">
        <f t="shared" ref="J138:L138" si="69">J127+J137</f>
        <v>1477.54</v>
      </c>
      <c r="K138" s="32"/>
      <c r="L138" s="32">
        <f t="shared" si="69"/>
        <v>241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110</v>
      </c>
      <c r="G139" s="40">
        <v>13.36</v>
      </c>
      <c r="H139" s="40">
        <v>14.08</v>
      </c>
      <c r="I139" s="40">
        <v>3.27</v>
      </c>
      <c r="J139" s="40">
        <v>94.12</v>
      </c>
      <c r="K139" s="41">
        <v>246</v>
      </c>
      <c r="L139" s="40">
        <v>35</v>
      </c>
    </row>
    <row r="140" spans="1:12" ht="15">
      <c r="A140" s="23"/>
      <c r="B140" s="15"/>
      <c r="C140" s="11"/>
      <c r="D140" s="6"/>
      <c r="E140" s="42" t="s">
        <v>76</v>
      </c>
      <c r="F140" s="43">
        <v>150</v>
      </c>
      <c r="G140" s="43">
        <v>8.9</v>
      </c>
      <c r="H140" s="43">
        <v>4.0999999999999996</v>
      </c>
      <c r="I140" s="43">
        <v>39.840000000000003</v>
      </c>
      <c r="J140" s="43">
        <v>213.8</v>
      </c>
      <c r="K140" s="44">
        <v>302</v>
      </c>
      <c r="L140" s="43">
        <v>13</v>
      </c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0.52</v>
      </c>
      <c r="H141" s="43">
        <v>0.18</v>
      </c>
      <c r="I141" s="43">
        <v>24.8</v>
      </c>
      <c r="J141" s="43">
        <v>102.9</v>
      </c>
      <c r="K141" s="44">
        <v>342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49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 t="s">
        <v>43</v>
      </c>
      <c r="F143" s="43">
        <v>200</v>
      </c>
      <c r="G143" s="43">
        <v>0.8</v>
      </c>
      <c r="H143" s="43">
        <v>0.61</v>
      </c>
      <c r="I143" s="43">
        <v>20.61</v>
      </c>
      <c r="J143" s="43">
        <v>91.01</v>
      </c>
      <c r="K143" s="44" t="s">
        <v>49</v>
      </c>
      <c r="L143" s="43">
        <v>50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26.74</v>
      </c>
      <c r="H146" s="19">
        <f t="shared" si="70"/>
        <v>19.369999999999997</v>
      </c>
      <c r="I146" s="19">
        <f t="shared" si="70"/>
        <v>107.84000000000002</v>
      </c>
      <c r="J146" s="19">
        <f t="shared" si="70"/>
        <v>595.35</v>
      </c>
      <c r="K146" s="25"/>
      <c r="L146" s="19">
        <f t="shared" ref="L146" si="71">SUM(L139:L145)</f>
        <v>115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0.25</v>
      </c>
      <c r="H148" s="43">
        <v>4.5</v>
      </c>
      <c r="I148" s="43">
        <v>13.75</v>
      </c>
      <c r="J148" s="43">
        <v>145.1</v>
      </c>
      <c r="K148" s="44">
        <v>82</v>
      </c>
      <c r="L148" s="43">
        <v>22</v>
      </c>
    </row>
    <row r="149" spans="1:12" ht="15">
      <c r="A149" s="23"/>
      <c r="B149" s="15"/>
      <c r="C149" s="11"/>
      <c r="D149" s="7" t="s">
        <v>28</v>
      </c>
      <c r="E149" s="39" t="s">
        <v>75</v>
      </c>
      <c r="F149" s="40">
        <v>110</v>
      </c>
      <c r="G149" s="40">
        <v>13.36</v>
      </c>
      <c r="H149" s="40">
        <v>14.08</v>
      </c>
      <c r="I149" s="40">
        <v>3.27</v>
      </c>
      <c r="J149" s="40">
        <v>94.12</v>
      </c>
      <c r="K149" s="41">
        <v>246</v>
      </c>
      <c r="L149" s="43">
        <v>35</v>
      </c>
    </row>
    <row r="150" spans="1:12" ht="1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8.9</v>
      </c>
      <c r="H150" s="43">
        <v>4.0999999999999996</v>
      </c>
      <c r="I150" s="43">
        <v>39.840000000000003</v>
      </c>
      <c r="J150" s="43">
        <v>213.8</v>
      </c>
      <c r="K150" s="44">
        <v>302</v>
      </c>
      <c r="L150" s="43">
        <v>13</v>
      </c>
    </row>
    <row r="151" spans="1:12" ht="1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0.52</v>
      </c>
      <c r="H151" s="43">
        <v>0.18</v>
      </c>
      <c r="I151" s="43">
        <v>24.8</v>
      </c>
      <c r="J151" s="43">
        <v>102.9</v>
      </c>
      <c r="K151" s="44">
        <v>342</v>
      </c>
      <c r="L151" s="43">
        <v>15</v>
      </c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49</v>
      </c>
      <c r="L152" s="43">
        <v>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43</v>
      </c>
      <c r="F154" s="43">
        <v>200</v>
      </c>
      <c r="G154" s="43">
        <v>0.8</v>
      </c>
      <c r="H154" s="43">
        <v>0.61</v>
      </c>
      <c r="I154" s="43">
        <v>20.61</v>
      </c>
      <c r="J154" s="43">
        <v>91.01</v>
      </c>
      <c r="K154" s="44" t="s">
        <v>49</v>
      </c>
      <c r="L154" s="43">
        <v>50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26.99</v>
      </c>
      <c r="H156" s="19">
        <f t="shared" si="72"/>
        <v>23.869999999999997</v>
      </c>
      <c r="I156" s="19">
        <f t="shared" si="72"/>
        <v>121.58999999999999</v>
      </c>
      <c r="J156" s="19">
        <f t="shared" si="72"/>
        <v>740.44999999999993</v>
      </c>
      <c r="K156" s="25"/>
      <c r="L156" s="19">
        <f t="shared" ref="L156" si="73">SUM(L147:L155)</f>
        <v>137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1650</v>
      </c>
      <c r="G157" s="32">
        <f t="shared" ref="G157" si="74">G146+G156</f>
        <v>53.73</v>
      </c>
      <c r="H157" s="32">
        <f t="shared" ref="H157" si="75">H146+H156</f>
        <v>43.239999999999995</v>
      </c>
      <c r="I157" s="32">
        <f t="shared" ref="I157" si="76">I146+I156</f>
        <v>229.43</v>
      </c>
      <c r="J157" s="32">
        <f t="shared" ref="J157:L157" si="77">J146+J156</f>
        <v>1335.8</v>
      </c>
      <c r="K157" s="32"/>
      <c r="L157" s="32">
        <f t="shared" si="77"/>
        <v>252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50</v>
      </c>
      <c r="G158" s="40">
        <v>16.899999999999999</v>
      </c>
      <c r="H158" s="40">
        <v>2.2999999999999998</v>
      </c>
      <c r="I158" s="40">
        <v>2.5</v>
      </c>
      <c r="J158" s="40">
        <v>99.9</v>
      </c>
      <c r="K158" s="41" t="s">
        <v>49</v>
      </c>
      <c r="L158" s="40">
        <v>33</v>
      </c>
    </row>
    <row r="159" spans="1:12" ht="15">
      <c r="A159" s="23"/>
      <c r="B159" s="15"/>
      <c r="C159" s="11"/>
      <c r="D159" s="6"/>
      <c r="E159" s="42" t="s">
        <v>57</v>
      </c>
      <c r="F159" s="43">
        <v>150</v>
      </c>
      <c r="G159" s="43">
        <v>5.0999999999999996</v>
      </c>
      <c r="H159" s="43">
        <v>7</v>
      </c>
      <c r="I159" s="43">
        <v>28.5</v>
      </c>
      <c r="J159" s="43">
        <v>201.9</v>
      </c>
      <c r="K159" s="44">
        <v>309</v>
      </c>
      <c r="L159" s="43">
        <v>15</v>
      </c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0.53</v>
      </c>
      <c r="H160" s="43">
        <v>0</v>
      </c>
      <c r="I160" s="43">
        <v>9.8699999999999992</v>
      </c>
      <c r="J160" s="43">
        <v>42.5</v>
      </c>
      <c r="K160" s="44">
        <v>377</v>
      </c>
      <c r="L160" s="43">
        <v>4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49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 t="s">
        <v>54</v>
      </c>
      <c r="F162" s="43">
        <v>200</v>
      </c>
      <c r="G162" s="43">
        <v>0.15</v>
      </c>
      <c r="H162" s="43">
        <v>0.23</v>
      </c>
      <c r="I162" s="43">
        <v>6.63</v>
      </c>
      <c r="J162" s="43">
        <v>101</v>
      </c>
      <c r="K162" s="44" t="s">
        <v>49</v>
      </c>
      <c r="L162" s="43">
        <v>50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25.84</v>
      </c>
      <c r="H165" s="19">
        <f t="shared" si="78"/>
        <v>9.9300000000000015</v>
      </c>
      <c r="I165" s="19">
        <f t="shared" si="78"/>
        <v>66.819999999999993</v>
      </c>
      <c r="J165" s="19">
        <f t="shared" si="78"/>
        <v>538.81999999999994</v>
      </c>
      <c r="K165" s="25"/>
      <c r="L165" s="19">
        <f t="shared" ref="L165" si="79">SUM(L158:L164)</f>
        <v>104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16.899999999999999</v>
      </c>
      <c r="H167" s="43">
        <v>2.2999999999999998</v>
      </c>
      <c r="I167" s="43">
        <v>13.4</v>
      </c>
      <c r="J167" s="43">
        <v>156</v>
      </c>
      <c r="K167" s="44">
        <v>108</v>
      </c>
      <c r="L167" s="43">
        <v>20</v>
      </c>
    </row>
    <row r="168" spans="1:12" ht="15">
      <c r="A168" s="23"/>
      <c r="B168" s="15"/>
      <c r="C168" s="11"/>
      <c r="D168" s="7" t="s">
        <v>28</v>
      </c>
      <c r="E168" s="39" t="s">
        <v>78</v>
      </c>
      <c r="F168" s="40">
        <v>50</v>
      </c>
      <c r="G168" s="40">
        <v>16.899999999999999</v>
      </c>
      <c r="H168" s="40">
        <v>2.2999999999999998</v>
      </c>
      <c r="I168" s="40">
        <v>2.5</v>
      </c>
      <c r="J168" s="40">
        <v>99.9</v>
      </c>
      <c r="K168" s="41" t="s">
        <v>49</v>
      </c>
      <c r="L168" s="43">
        <v>33</v>
      </c>
    </row>
    <row r="169" spans="1:12" ht="1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5.0999999999999996</v>
      </c>
      <c r="H169" s="43">
        <v>7</v>
      </c>
      <c r="I169" s="43">
        <v>28.5</v>
      </c>
      <c r="J169" s="43">
        <v>201.9</v>
      </c>
      <c r="K169" s="44">
        <v>309</v>
      </c>
      <c r="L169" s="43">
        <v>13</v>
      </c>
    </row>
    <row r="170" spans="1:12" ht="1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0.53</v>
      </c>
      <c r="H170" s="43">
        <v>0</v>
      </c>
      <c r="I170" s="43">
        <v>9.8699999999999992</v>
      </c>
      <c r="J170" s="43">
        <v>42.5</v>
      </c>
      <c r="K170" s="44">
        <v>377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 t="s">
        <v>53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 t="s">
        <v>49</v>
      </c>
      <c r="L171" s="43">
        <v>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54</v>
      </c>
      <c r="F173" s="43">
        <v>200</v>
      </c>
      <c r="G173" s="43">
        <v>0.15</v>
      </c>
      <c r="H173" s="43">
        <v>0.23</v>
      </c>
      <c r="I173" s="43">
        <v>6.63</v>
      </c>
      <c r="J173" s="43">
        <v>101</v>
      </c>
      <c r="K173" s="44" t="s">
        <v>49</v>
      </c>
      <c r="L173" s="43">
        <v>50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42.74</v>
      </c>
      <c r="H175" s="19">
        <f t="shared" si="80"/>
        <v>12.23</v>
      </c>
      <c r="I175" s="19">
        <f t="shared" si="80"/>
        <v>80.22</v>
      </c>
      <c r="J175" s="19">
        <f t="shared" si="80"/>
        <v>694.82</v>
      </c>
      <c r="K175" s="25"/>
      <c r="L175" s="19">
        <f t="shared" ref="L175" si="81">SUM(L166:L174)</f>
        <v>122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1530</v>
      </c>
      <c r="G176" s="32">
        <f t="shared" ref="G176" si="82">G165+G175</f>
        <v>68.58</v>
      </c>
      <c r="H176" s="32">
        <f t="shared" ref="H176" si="83">H165+H175</f>
        <v>22.160000000000004</v>
      </c>
      <c r="I176" s="32">
        <f t="shared" ref="I176" si="84">I165+I175</f>
        <v>147.04</v>
      </c>
      <c r="J176" s="32">
        <f t="shared" ref="J176:L176" si="85">J165+J175</f>
        <v>1233.6399999999999</v>
      </c>
      <c r="K176" s="32"/>
      <c r="L176" s="32">
        <f t="shared" si="85"/>
        <v>226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110</v>
      </c>
      <c r="G177" s="40">
        <v>7.46</v>
      </c>
      <c r="H177" s="40">
        <v>8.2899999999999991</v>
      </c>
      <c r="I177" s="40">
        <v>9.44</v>
      </c>
      <c r="J177" s="40">
        <v>156</v>
      </c>
      <c r="K177" s="41">
        <v>279</v>
      </c>
      <c r="L177" s="40">
        <v>33</v>
      </c>
    </row>
    <row r="178" spans="1:12" ht="15">
      <c r="A178" s="23"/>
      <c r="B178" s="15"/>
      <c r="C178" s="11"/>
      <c r="D178" s="6"/>
      <c r="E178" s="42" t="s">
        <v>66</v>
      </c>
      <c r="F178" s="43">
        <v>150</v>
      </c>
      <c r="G178" s="43">
        <v>3.18</v>
      </c>
      <c r="H178" s="43">
        <v>2.33</v>
      </c>
      <c r="I178" s="43">
        <v>19.13</v>
      </c>
      <c r="J178" s="43">
        <v>109.73</v>
      </c>
      <c r="K178" s="44">
        <v>312</v>
      </c>
      <c r="L178" s="43">
        <v>15</v>
      </c>
    </row>
    <row r="179" spans="1:12" ht="1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>
        <v>3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 t="s">
        <v>49</v>
      </c>
      <c r="L180" s="43">
        <v>2</v>
      </c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0.8</v>
      </c>
      <c r="H181" s="43">
        <v>0.61</v>
      </c>
      <c r="I181" s="43">
        <v>20.61</v>
      </c>
      <c r="J181" s="43">
        <v>91.01</v>
      </c>
      <c r="K181" s="44" t="s">
        <v>49</v>
      </c>
      <c r="L181" s="43">
        <v>50</v>
      </c>
    </row>
    <row r="182" spans="1:12" ht="15">
      <c r="A182" s="23"/>
      <c r="B182" s="15"/>
      <c r="C182" s="11"/>
      <c r="D182" s="6"/>
      <c r="E182" s="42" t="s">
        <v>45</v>
      </c>
      <c r="F182" s="43">
        <v>200</v>
      </c>
      <c r="G182" s="43">
        <v>0</v>
      </c>
      <c r="H182" s="43">
        <v>0</v>
      </c>
      <c r="I182" s="43">
        <v>20</v>
      </c>
      <c r="J182" s="43">
        <v>80</v>
      </c>
      <c r="K182" s="44" t="s">
        <v>49</v>
      </c>
      <c r="L182" s="43">
        <v>20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900</v>
      </c>
      <c r="G184" s="19">
        <f t="shared" ref="G184:J184" si="86">SUM(G177:G183)</f>
        <v>15.13</v>
      </c>
      <c r="H184" s="19">
        <f t="shared" si="86"/>
        <v>11.629999999999999</v>
      </c>
      <c r="I184" s="19">
        <f t="shared" si="86"/>
        <v>97.97</v>
      </c>
      <c r="J184" s="19">
        <f t="shared" si="86"/>
        <v>570.26</v>
      </c>
      <c r="K184" s="25"/>
      <c r="L184" s="19">
        <f t="shared" ref="L184" si="87">SUM(L177:L183)</f>
        <v>123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 t="s">
        <v>59</v>
      </c>
      <c r="F186" s="43">
        <v>250</v>
      </c>
      <c r="G186" s="43">
        <v>3.18</v>
      </c>
      <c r="H186" s="43">
        <v>6.98</v>
      </c>
      <c r="I186" s="43">
        <v>9.8699999999999992</v>
      </c>
      <c r="J186" s="43">
        <v>110.5</v>
      </c>
      <c r="K186" s="44">
        <v>88</v>
      </c>
      <c r="L186" s="43">
        <v>22</v>
      </c>
    </row>
    <row r="187" spans="1:12" ht="15">
      <c r="A187" s="23"/>
      <c r="B187" s="15"/>
      <c r="C187" s="11"/>
      <c r="D187" s="7" t="s">
        <v>28</v>
      </c>
      <c r="E187" s="39" t="s">
        <v>80</v>
      </c>
      <c r="F187" s="40">
        <v>110</v>
      </c>
      <c r="G187" s="40">
        <v>7.46</v>
      </c>
      <c r="H187" s="40">
        <v>8.2899999999999991</v>
      </c>
      <c r="I187" s="40">
        <v>9.44</v>
      </c>
      <c r="J187" s="40">
        <v>156</v>
      </c>
      <c r="K187" s="41">
        <v>279</v>
      </c>
      <c r="L187" s="43">
        <v>33</v>
      </c>
    </row>
    <row r="188" spans="1:12" ht="1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3.18</v>
      </c>
      <c r="H188" s="43">
        <v>2.33</v>
      </c>
      <c r="I188" s="43">
        <v>19.13</v>
      </c>
      <c r="J188" s="43">
        <v>109.73</v>
      </c>
      <c r="K188" s="44">
        <v>312</v>
      </c>
      <c r="L188" s="43">
        <v>15</v>
      </c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0.53</v>
      </c>
      <c r="H189" s="43">
        <v>0</v>
      </c>
      <c r="I189" s="43">
        <v>9.4700000000000006</v>
      </c>
      <c r="J189" s="43">
        <v>40</v>
      </c>
      <c r="K189" s="44">
        <v>376</v>
      </c>
      <c r="L189" s="43">
        <v>3</v>
      </c>
    </row>
    <row r="190" spans="1:12" ht="15">
      <c r="A190" s="23"/>
      <c r="B190" s="15"/>
      <c r="C190" s="11"/>
      <c r="D190" s="7" t="s">
        <v>31</v>
      </c>
      <c r="E190" s="42" t="s">
        <v>53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 t="s">
        <v>49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63</v>
      </c>
      <c r="F192" s="43">
        <v>40</v>
      </c>
      <c r="G192" s="43">
        <v>3.9</v>
      </c>
      <c r="H192" s="43">
        <v>18.3</v>
      </c>
      <c r="I192" s="43">
        <v>66.3</v>
      </c>
      <c r="J192" s="43">
        <v>445</v>
      </c>
      <c r="K192" s="44" t="s">
        <v>49</v>
      </c>
      <c r="L192" s="43">
        <v>20</v>
      </c>
    </row>
    <row r="193" spans="1:12" ht="15">
      <c r="A193" s="23"/>
      <c r="B193" s="15"/>
      <c r="C193" s="11"/>
      <c r="D193" s="6"/>
      <c r="E193" s="42" t="s">
        <v>45</v>
      </c>
      <c r="F193" s="43">
        <v>200</v>
      </c>
      <c r="G193" s="43">
        <v>0</v>
      </c>
      <c r="H193" s="43">
        <v>0</v>
      </c>
      <c r="I193" s="43">
        <v>20</v>
      </c>
      <c r="J193" s="43">
        <v>80</v>
      </c>
      <c r="K193" s="44" t="s">
        <v>49</v>
      </c>
      <c r="L193" s="43">
        <v>20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990</v>
      </c>
      <c r="G194" s="19">
        <f t="shared" ref="G194:J194" si="88">SUM(G185:G193)</f>
        <v>21.409999999999997</v>
      </c>
      <c r="H194" s="19">
        <f t="shared" si="88"/>
        <v>36.299999999999997</v>
      </c>
      <c r="I194" s="19">
        <f t="shared" si="88"/>
        <v>153.52999999999997</v>
      </c>
      <c r="J194" s="19">
        <f t="shared" si="88"/>
        <v>1034.75</v>
      </c>
      <c r="K194" s="25"/>
      <c r="L194" s="19">
        <f t="shared" ref="L194" si="89">SUM(L185:L193)</f>
        <v>115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1890</v>
      </c>
      <c r="G195" s="32">
        <f t="shared" ref="G195" si="90">G184+G194</f>
        <v>36.54</v>
      </c>
      <c r="H195" s="32">
        <f t="shared" ref="H195" si="91">H184+H194</f>
        <v>47.929999999999993</v>
      </c>
      <c r="I195" s="32">
        <f t="shared" ref="I195" si="92">I184+I194</f>
        <v>251.49999999999997</v>
      </c>
      <c r="J195" s="32">
        <f t="shared" ref="J195:L195" si="93">J184+J194</f>
        <v>1605.01</v>
      </c>
      <c r="K195" s="32"/>
      <c r="L195" s="32">
        <f t="shared" si="93"/>
        <v>238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104.74600000000002</v>
      </c>
      <c r="H196" s="34">
        <f t="shared" si="94"/>
        <v>45.402000000000001</v>
      </c>
      <c r="I196" s="34">
        <f t="shared" si="94"/>
        <v>198.41900000000001</v>
      </c>
      <c r="J196" s="34">
        <f t="shared" si="94"/>
        <v>1454.1159999999998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220.1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2023-10-23T15:43:01Z</dcterms:modified>
</cp:coreProperties>
</file>