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7555" windowHeight="11550" activeTab="1"/>
  </bookViews>
  <sheets>
    <sheet name="Количество обучающихся" sheetId="1" r:id="rId1"/>
    <sheet name="Количество участий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Z3" i="2" l="1"/>
  <c r="Z4" i="1"/>
  <c r="AB4" i="1" s="1"/>
  <c r="H4" i="1"/>
  <c r="F4" i="1"/>
</calcChain>
</file>

<file path=xl/sharedStrings.xml><?xml version="1.0" encoding="utf-8"?>
<sst xmlns="http://schemas.openxmlformats.org/spreadsheetml/2006/main" count="58" uniqueCount="55">
  <si>
    <t>Информация о количестве обучающихся, принявших участие в школьном этапе ВсОШ в 2024/2025 учебном году</t>
  </si>
  <si>
    <t>Общеобразовательное учреждение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</si>
  <si>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</si>
  <si>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в том числе</t>
  </si>
  <si>
    <t xml:space="preserve"> Кол-во участий в школьном этапе олимпиады (4 класс) 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</si>
  <si>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</si>
  <si>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</si>
  <si>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</si>
  <si>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 xml:space="preserve"> Кол-во участий в школьном этапе олимпиады (5-11 класс)</t>
  </si>
  <si>
    <t>Общее кол-во победителей и призеров (5-11 класс)</t>
  </si>
  <si>
    <t>% победителей и призеров от количества участий (5-11 класс)</t>
  </si>
  <si>
    <t>Кол-во обучающихся с ОВЗ, принявших участие в школьном этапе олимпиады</t>
  </si>
  <si>
    <t>в том числе инвалидов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</si>
  <si>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</si>
  <si>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</si>
  <si>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</si>
  <si>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</si>
  <si>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</si>
  <si>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</si>
  <si>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</si>
  <si>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</si>
  <si>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</si>
  <si>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</si>
  <si>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</si>
  <si>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</si>
  <si>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</si>
  <si>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</si>
  <si>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МОУ "СОШ №13 г.Пугачева имени М.В.Ломоносова"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</si>
  <si>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</si>
  <si>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 xml:space="preserve"> Общеобразовательное учреждение</t>
  </si>
  <si>
    <t>Математика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</si>
  <si>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</si>
  <si>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</si>
  <si>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</si>
  <si>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</si>
  <si>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</si>
  <si>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</si>
  <si>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Итальянский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</si>
  <si>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</si>
  <si>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</si>
  <si>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</si>
  <si>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</si>
  <si>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</si>
  <si>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</si>
  <si>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</si>
  <si>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</si>
  <si>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</si>
  <si>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</si>
  <si>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</si>
  <si>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</si>
  <si>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</si>
  <si>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</si>
  <si>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Труд (технология)</t>
  </si>
  <si>
    <t>ОБЗР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</si>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</sst>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1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3" borderId="3" xfId="2" applyNumberFormat="1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/>
    </xf>
    <xf numFmtId="0" fontId="3" fillId="3" borderId="3" xfId="2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3" xfId="2"/>
    <cellStyle name="Обычный 4 2 2" xfId="3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workbookViewId="0">
      <selection activeCell="I27" sqref="I27"/>
    </sheetView>
  </sheetViews>
  <sheetFormatPr defaultRowHeight="15"/>
  <sheetData>
    <row r="1" spans="1:3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3" t="s">
        <v>1</v>
      </c>
      <c r="B2" s="4" t="s">
        <v>2</v>
      </c>
      <c r="C2" s="5" t="s">
        <v>3</v>
      </c>
      <c r="D2" s="5"/>
      <c r="E2" s="5"/>
      <c r="F2" s="4" t="s">
        <v>4</v>
      </c>
      <c r="G2" s="4" t="s">
        <v>5</v>
      </c>
      <c r="H2" s="4" t="s">
        <v>6</v>
      </c>
      <c r="I2" s="5" t="s">
        <v>7</v>
      </c>
      <c r="J2" s="6" t="s">
        <v>3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9" t="s">
        <v>8</v>
      </c>
      <c r="AA2" s="4" t="s">
        <v>9</v>
      </c>
      <c r="AB2" s="4" t="s">
        <v>10</v>
      </c>
      <c r="AC2" s="10" t="s">
        <v>11</v>
      </c>
      <c r="AD2" s="10" t="s">
        <v>12</v>
      </c>
      <c r="AE2" s="10" t="s">
        <v>13</v>
      </c>
      <c r="AF2" s="10" t="s">
        <v>14</v>
      </c>
    </row>
    <row r="3" spans="1:32" ht="36">
      <c r="A3" s="11"/>
      <c r="B3" s="12"/>
      <c r="C3" s="13" t="s">
        <v>15</v>
      </c>
      <c r="D3" s="13" t="s">
        <v>16</v>
      </c>
      <c r="E3" s="13" t="s">
        <v>17</v>
      </c>
      <c r="F3" s="12"/>
      <c r="G3" s="12"/>
      <c r="H3" s="12"/>
      <c r="I3" s="5"/>
      <c r="J3" s="14" t="s">
        <v>18</v>
      </c>
      <c r="K3" s="14" t="s">
        <v>17</v>
      </c>
      <c r="L3" s="14" t="s">
        <v>19</v>
      </c>
      <c r="M3" s="14" t="s">
        <v>20</v>
      </c>
      <c r="N3" s="14" t="s">
        <v>21</v>
      </c>
      <c r="O3" s="14" t="s">
        <v>22</v>
      </c>
      <c r="P3" s="14" t="s">
        <v>23</v>
      </c>
      <c r="Q3" s="14" t="s">
        <v>24</v>
      </c>
      <c r="R3" s="14" t="s">
        <v>25</v>
      </c>
      <c r="S3" s="14" t="s">
        <v>26</v>
      </c>
      <c r="T3" s="15">
        <v>11</v>
      </c>
      <c r="U3" s="15">
        <v>12</v>
      </c>
      <c r="V3" s="15">
        <v>13</v>
      </c>
      <c r="W3" s="15">
        <v>14</v>
      </c>
      <c r="X3" s="15">
        <v>15</v>
      </c>
      <c r="Y3" s="15">
        <v>16</v>
      </c>
      <c r="Z3" s="16"/>
      <c r="AA3" s="12"/>
      <c r="AB3" s="12"/>
      <c r="AC3" s="17"/>
      <c r="AD3" s="17"/>
      <c r="AE3" s="17"/>
      <c r="AF3" s="17"/>
    </row>
    <row r="4" spans="1:32" ht="84">
      <c r="A4" s="18" t="s">
        <v>27</v>
      </c>
      <c r="B4" s="19">
        <v>34</v>
      </c>
      <c r="C4" s="20">
        <v>5</v>
      </c>
      <c r="D4" s="20">
        <v>12</v>
      </c>
      <c r="E4" s="20">
        <v>17</v>
      </c>
      <c r="F4" s="21">
        <f>C4+D4+(E4*2)</f>
        <v>51</v>
      </c>
      <c r="G4" s="20">
        <v>14</v>
      </c>
      <c r="H4" s="21">
        <f t="shared" ref="H4" si="0">(G4*100)/F4</f>
        <v>27.450980392156861</v>
      </c>
      <c r="I4" s="22">
        <v>356</v>
      </c>
      <c r="J4" s="20">
        <v>92</v>
      </c>
      <c r="K4" s="23">
        <v>63</v>
      </c>
      <c r="L4" s="23">
        <v>63</v>
      </c>
      <c r="M4" s="23">
        <v>44</v>
      </c>
      <c r="N4" s="23">
        <v>29</v>
      </c>
      <c r="O4" s="20">
        <v>20</v>
      </c>
      <c r="P4" s="20">
        <v>10</v>
      </c>
      <c r="Q4" s="20">
        <v>10</v>
      </c>
      <c r="R4" s="20">
        <v>7</v>
      </c>
      <c r="S4" s="20">
        <v>6</v>
      </c>
      <c r="T4" s="20">
        <v>5</v>
      </c>
      <c r="U4" s="20">
        <v>5</v>
      </c>
      <c r="V4" s="20">
        <v>1</v>
      </c>
      <c r="W4" s="20">
        <v>1</v>
      </c>
      <c r="X4" s="20">
        <v>0</v>
      </c>
      <c r="Y4" s="20">
        <v>0</v>
      </c>
      <c r="Z4" s="21">
        <f>J4+(K4*2)+(L4*3)+(M4*4)+(N4*5)+(O4*6)+(P4*7)+(Q4*8)+(R4*9)+(S4*10)+(T4*11)+(U4*12)+(V4*13)+(W4*14)+(X4*15)+(Y4*16)</f>
        <v>1263</v>
      </c>
      <c r="AA4" s="20">
        <v>510</v>
      </c>
      <c r="AB4" s="21">
        <f t="shared" ref="AB4" si="1">(AA4*100)/Z4</f>
        <v>40.380047505938244</v>
      </c>
      <c r="AC4" s="20">
        <v>0</v>
      </c>
      <c r="AD4" s="20">
        <v>0</v>
      </c>
      <c r="AE4" s="20">
        <v>0</v>
      </c>
      <c r="AF4" s="20">
        <v>0</v>
      </c>
    </row>
  </sheetData>
  <mergeCells count="16">
    <mergeCell ref="AF2:AF3"/>
    <mergeCell ref="Z2:Z3"/>
    <mergeCell ref="AA2:AA3"/>
    <mergeCell ref="AB2:AB3"/>
    <mergeCell ref="AC2:AC3"/>
    <mergeCell ref="AD2:AD3"/>
    <mergeCell ref="AE2:AE3"/>
    <mergeCell ref="A1:Q1"/>
    <mergeCell ref="A2:A3"/>
    <mergeCell ref="B2:B3"/>
    <mergeCell ref="C2:E2"/>
    <mergeCell ref="F2:F3"/>
    <mergeCell ref="G2:G3"/>
    <mergeCell ref="H2:H3"/>
    <mergeCell ref="I2:I3"/>
    <mergeCell ref="J2:Y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tabSelected="1" workbookViewId="0">
      <selection activeCell="R19" sqref="R19"/>
    </sheetView>
  </sheetViews>
  <sheetFormatPr defaultRowHeight="15"/>
  <cols>
    <col min="1" max="1" width="24.42578125" customWidth="1"/>
  </cols>
  <sheetData>
    <row r="1" spans="1:26" ht="15.75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90">
      <c r="A2" s="25" t="s">
        <v>29</v>
      </c>
      <c r="B2" s="26" t="s">
        <v>30</v>
      </c>
      <c r="C2" s="27" t="s">
        <v>31</v>
      </c>
      <c r="D2" s="27" t="s">
        <v>32</v>
      </c>
      <c r="E2" s="27" t="s">
        <v>33</v>
      </c>
      <c r="F2" s="27" t="s">
        <v>34</v>
      </c>
      <c r="G2" s="27" t="s">
        <v>35</v>
      </c>
      <c r="H2" s="27" t="s">
        <v>36</v>
      </c>
      <c r="I2" s="28" t="s">
        <v>37</v>
      </c>
      <c r="J2" s="27" t="s">
        <v>38</v>
      </c>
      <c r="K2" s="27" t="s">
        <v>39</v>
      </c>
      <c r="L2" s="27" t="s">
        <v>40</v>
      </c>
      <c r="M2" s="27" t="s">
        <v>41</v>
      </c>
      <c r="N2" s="27" t="s">
        <v>42</v>
      </c>
      <c r="O2" s="27" t="s">
        <v>43</v>
      </c>
      <c r="P2" s="27" t="s">
        <v>44</v>
      </c>
      <c r="Q2" s="27" t="s">
        <v>45</v>
      </c>
      <c r="R2" s="27" t="s">
        <v>46</v>
      </c>
      <c r="S2" s="27" t="s">
        <v>47</v>
      </c>
      <c r="T2" s="27" t="s">
        <v>48</v>
      </c>
      <c r="U2" s="27" t="s">
        <v>49</v>
      </c>
      <c r="V2" s="27" t="s">
        <v>50</v>
      </c>
      <c r="W2" s="27" t="s">
        <v>51</v>
      </c>
      <c r="X2" s="27" t="s">
        <v>52</v>
      </c>
      <c r="Y2" s="27" t="s">
        <v>53</v>
      </c>
      <c r="Z2" s="27" t="s">
        <v>54</v>
      </c>
    </row>
    <row r="3" spans="1:26" ht="84">
      <c r="A3" s="18" t="s">
        <v>27</v>
      </c>
      <c r="B3" s="29">
        <v>181</v>
      </c>
      <c r="C3" s="29">
        <v>113</v>
      </c>
      <c r="D3" s="29">
        <v>69</v>
      </c>
      <c r="E3" s="29">
        <v>2</v>
      </c>
      <c r="F3" s="30">
        <v>0</v>
      </c>
      <c r="G3" s="31">
        <v>0</v>
      </c>
      <c r="H3" s="31">
        <v>0</v>
      </c>
      <c r="I3" s="31">
        <v>0</v>
      </c>
      <c r="J3" s="30">
        <v>92</v>
      </c>
      <c r="K3" s="31">
        <v>95</v>
      </c>
      <c r="L3" s="31">
        <v>71</v>
      </c>
      <c r="M3" s="31">
        <v>160</v>
      </c>
      <c r="N3" s="31">
        <v>59</v>
      </c>
      <c r="O3" s="30">
        <v>58</v>
      </c>
      <c r="P3" s="31">
        <v>66</v>
      </c>
      <c r="Q3" s="30">
        <v>69</v>
      </c>
      <c r="R3" s="30">
        <v>52</v>
      </c>
      <c r="S3" s="30">
        <v>70</v>
      </c>
      <c r="T3" s="30">
        <v>6</v>
      </c>
      <c r="U3" s="30">
        <v>6</v>
      </c>
      <c r="V3" s="30">
        <v>11</v>
      </c>
      <c r="W3" s="30">
        <v>57</v>
      </c>
      <c r="X3" s="30">
        <v>19</v>
      </c>
      <c r="Y3" s="30">
        <v>58</v>
      </c>
      <c r="Z3" s="32">
        <f t="shared" ref="Z3" si="0">SUM(B3:Y3)</f>
        <v>1314</v>
      </c>
    </row>
  </sheetData>
  <mergeCells count="1">
    <mergeCell ref="A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обучающихся</vt:lpstr>
      <vt:lpstr>Количество участий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2024-12-23T12:35:44Z</dcterms:created>
  <dcterms:modified xsi:type="dcterms:W3CDTF">2024-12-23T12:37:15Z</dcterms:modified>
</cp:coreProperties>
</file>